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8_{9E366E86-A473-422F-829F-410F0B0FE5AA}" xr6:coauthVersionLast="33" xr6:coauthVersionMax="33" xr10:uidLastSave="{00000000-0000-0000-0000-000000000000}"/>
  <bookViews>
    <workbookView xWindow="0" yWindow="0" windowWidth="22260" windowHeight="12648" activeTab="6" xr2:uid="{00000000-000D-0000-FFFF-FFFF00000000}"/>
  </bookViews>
  <sheets>
    <sheet name="únor" sheetId="1" r:id="rId1"/>
    <sheet name="březen" sheetId="2" r:id="rId2"/>
    <sheet name="duben" sheetId="3" r:id="rId3"/>
    <sheet name="květen" sheetId="6" r:id="rId4"/>
    <sheet name="červen" sheetId="7" r:id="rId5"/>
    <sheet name="červenec" sheetId="8" r:id="rId6"/>
    <sheet name="celkem" sheetId="5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7" l="1"/>
  <c r="V19" i="5" l="1"/>
  <c r="V18" i="5"/>
  <c r="V16" i="5"/>
  <c r="V17" i="5"/>
  <c r="V13" i="5"/>
  <c r="V11" i="5"/>
  <c r="V12" i="5"/>
  <c r="V10" i="5"/>
  <c r="V9" i="5"/>
  <c r="V6" i="5"/>
  <c r="V7" i="5"/>
  <c r="N19" i="5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AG19" i="7"/>
  <c r="AG18" i="7"/>
  <c r="AG17" i="7"/>
  <c r="AG16" i="7"/>
  <c r="AG15" i="7"/>
  <c r="AG14" i="7"/>
  <c r="AG13" i="7"/>
  <c r="AG12" i="7"/>
  <c r="V15" i="5" s="1"/>
  <c r="AG11" i="7"/>
  <c r="AG10" i="7"/>
  <c r="V14" i="5" s="1"/>
  <c r="AG9" i="7"/>
  <c r="AG8" i="7"/>
  <c r="AG7" i="7"/>
  <c r="V4" i="5" s="1"/>
  <c r="AG6" i="7"/>
  <c r="V5" i="5" s="1"/>
  <c r="AG5" i="7"/>
  <c r="V8" i="5" s="1"/>
  <c r="AG4" i="7"/>
  <c r="B15" i="5"/>
  <c r="J17" i="5"/>
  <c r="N17" i="5"/>
  <c r="AH8" i="6"/>
  <c r="N7" i="5" s="1"/>
  <c r="AH19" i="6"/>
  <c r="AH18" i="6"/>
  <c r="N13" i="5" s="1"/>
  <c r="AH17" i="6"/>
  <c r="AH16" i="6"/>
  <c r="N16" i="5" s="1"/>
  <c r="AH15" i="6"/>
  <c r="N18" i="5" s="1"/>
  <c r="AH14" i="6"/>
  <c r="N6" i="5" s="1"/>
  <c r="AH13" i="6"/>
  <c r="N10" i="5" s="1"/>
  <c r="AH12" i="6"/>
  <c r="N15" i="5" s="1"/>
  <c r="AH11" i="6"/>
  <c r="N12" i="5" s="1"/>
  <c r="AH10" i="6"/>
  <c r="N14" i="5" s="1"/>
  <c r="AH9" i="6"/>
  <c r="N11" i="5" s="1"/>
  <c r="AH7" i="6"/>
  <c r="N4" i="5" s="1"/>
  <c r="AH6" i="6"/>
  <c r="N5" i="5" s="1"/>
  <c r="AH5" i="6"/>
  <c r="N8" i="5" s="1"/>
  <c r="AH4" i="6"/>
  <c r="N9" i="5" s="1"/>
  <c r="AG4" i="3" l="1"/>
  <c r="AG5" i="3"/>
  <c r="AG6" i="3"/>
  <c r="AG7" i="3"/>
  <c r="AG8" i="3"/>
  <c r="AG9" i="3"/>
  <c r="AG10" i="3"/>
  <c r="AG11" i="3"/>
  <c r="AG12" i="3"/>
  <c r="AG14" i="3"/>
  <c r="AG15" i="3"/>
  <c r="AG16" i="3"/>
  <c r="AG17" i="3"/>
  <c r="AG18" i="3"/>
  <c r="AG19" i="3"/>
  <c r="AG13" i="3"/>
  <c r="B18" i="5" l="1"/>
  <c r="B17" i="5"/>
  <c r="D17" i="5" s="1"/>
  <c r="F17" i="5"/>
  <c r="AD19" i="1"/>
  <c r="AG19" i="2"/>
  <c r="H17" i="5" l="1"/>
  <c r="J11" i="5"/>
  <c r="J13" i="5"/>
  <c r="J18" i="5"/>
  <c r="J16" i="5"/>
  <c r="J19" i="5"/>
  <c r="J6" i="5"/>
  <c r="J10" i="5"/>
  <c r="J15" i="5"/>
  <c r="J12" i="5"/>
  <c r="J14" i="5"/>
  <c r="J7" i="5"/>
  <c r="J4" i="5"/>
  <c r="J5" i="5"/>
  <c r="J8" i="5"/>
  <c r="J9" i="5"/>
  <c r="AG18" i="2"/>
  <c r="F13" i="5" s="1"/>
  <c r="AG17" i="2"/>
  <c r="F18" i="5" s="1"/>
  <c r="AG16" i="2"/>
  <c r="F16" i="5" s="1"/>
  <c r="AG15" i="2"/>
  <c r="F19" i="5" s="1"/>
  <c r="AG14" i="2"/>
  <c r="F6" i="5" s="1"/>
  <c r="AG13" i="2"/>
  <c r="F10" i="5" s="1"/>
  <c r="AG12" i="2"/>
  <c r="F15" i="5" s="1"/>
  <c r="AG11" i="2"/>
  <c r="F12" i="5" s="1"/>
  <c r="AG10" i="2"/>
  <c r="F14" i="5" s="1"/>
  <c r="AG9" i="2"/>
  <c r="F11" i="5" s="1"/>
  <c r="AG8" i="2"/>
  <c r="F7" i="5" s="1"/>
  <c r="AG7" i="2"/>
  <c r="F4" i="5" s="1"/>
  <c r="AG6" i="2"/>
  <c r="F5" i="5" s="1"/>
  <c r="AG5" i="2"/>
  <c r="F8" i="5" s="1"/>
  <c r="AG4" i="2"/>
  <c r="F9" i="5" s="1"/>
  <c r="AD18" i="1"/>
  <c r="B13" i="5" s="1"/>
  <c r="D13" i="5" s="1"/>
  <c r="AD5" i="1"/>
  <c r="B8" i="5" s="1"/>
  <c r="D8" i="5" s="1"/>
  <c r="AD6" i="1"/>
  <c r="B5" i="5" s="1"/>
  <c r="D5" i="5" s="1"/>
  <c r="AD7" i="1"/>
  <c r="B4" i="5" s="1"/>
  <c r="D4" i="5" s="1"/>
  <c r="AD8" i="1"/>
  <c r="B7" i="5" s="1"/>
  <c r="D7" i="5" s="1"/>
  <c r="AD9" i="1"/>
  <c r="B11" i="5" s="1"/>
  <c r="D11" i="5" s="1"/>
  <c r="AD10" i="1"/>
  <c r="B14" i="5" s="1"/>
  <c r="D14" i="5" s="1"/>
  <c r="AD11" i="1"/>
  <c r="B12" i="5" s="1"/>
  <c r="D12" i="5" s="1"/>
  <c r="AD12" i="1"/>
  <c r="D15" i="5" s="1"/>
  <c r="AD13" i="1"/>
  <c r="B10" i="5" s="1"/>
  <c r="D10" i="5" s="1"/>
  <c r="AD14" i="1"/>
  <c r="B6" i="5" s="1"/>
  <c r="D6" i="5" s="1"/>
  <c r="AD15" i="1"/>
  <c r="B19" i="5" s="1"/>
  <c r="D19" i="5" s="1"/>
  <c r="AD16" i="1"/>
  <c r="B16" i="5" s="1"/>
  <c r="D16" i="5" s="1"/>
  <c r="AD17" i="1"/>
  <c r="D18" i="5" s="1"/>
  <c r="AD4" i="1"/>
  <c r="B9" i="5" s="1"/>
  <c r="D9" i="5" s="1"/>
  <c r="L17" i="5" l="1"/>
  <c r="P17" i="5" s="1"/>
  <c r="X17" i="5" s="1"/>
  <c r="AB17" i="5" s="1"/>
  <c r="AF17" i="5" s="1"/>
  <c r="AJ17" i="5" s="1"/>
  <c r="AN17" i="5" s="1"/>
  <c r="AR17" i="5" s="1"/>
  <c r="H4" i="5"/>
  <c r="L4" i="5" s="1"/>
  <c r="H12" i="5"/>
  <c r="L12" i="5" s="1"/>
  <c r="P12" i="5" s="1"/>
  <c r="X12" i="5" s="1"/>
  <c r="AB12" i="5" s="1"/>
  <c r="AF12" i="5" s="1"/>
  <c r="AJ12" i="5" s="1"/>
  <c r="AN12" i="5" s="1"/>
  <c r="AR12" i="5" s="1"/>
  <c r="H6" i="5"/>
  <c r="L6" i="5" s="1"/>
  <c r="P6" i="5" s="1"/>
  <c r="X6" i="5" s="1"/>
  <c r="AB6" i="5" s="1"/>
  <c r="AF6" i="5" s="1"/>
  <c r="AJ6" i="5" s="1"/>
  <c r="AN6" i="5" s="1"/>
  <c r="AR6" i="5" s="1"/>
  <c r="H5" i="5"/>
  <c r="L5" i="5" s="1"/>
  <c r="P5" i="5" s="1"/>
  <c r="X5" i="5" s="1"/>
  <c r="AB5" i="5" s="1"/>
  <c r="AF5" i="5" s="1"/>
  <c r="AJ5" i="5" s="1"/>
  <c r="AN5" i="5" s="1"/>
  <c r="AR5" i="5" s="1"/>
  <c r="H13" i="5"/>
  <c r="L13" i="5" s="1"/>
  <c r="P13" i="5" s="1"/>
  <c r="X13" i="5" s="1"/>
  <c r="AB13" i="5" s="1"/>
  <c r="AF13" i="5" s="1"/>
  <c r="AJ13" i="5" s="1"/>
  <c r="AN13" i="5" s="1"/>
  <c r="AR13" i="5" s="1"/>
  <c r="H19" i="5"/>
  <c r="L19" i="5" s="1"/>
  <c r="P19" i="5" s="1"/>
  <c r="X19" i="5" s="1"/>
  <c r="AB19" i="5" s="1"/>
  <c r="AF19" i="5" s="1"/>
  <c r="AJ19" i="5" s="1"/>
  <c r="AN19" i="5" s="1"/>
  <c r="AR19" i="5" s="1"/>
  <c r="H9" i="5"/>
  <c r="L9" i="5" s="1"/>
  <c r="P9" i="5" s="1"/>
  <c r="X9" i="5" s="1"/>
  <c r="AB9" i="5" s="1"/>
  <c r="AF9" i="5" s="1"/>
  <c r="AJ9" i="5" s="1"/>
  <c r="AN9" i="5" s="1"/>
  <c r="AR9" i="5" s="1"/>
  <c r="H14" i="5"/>
  <c r="L14" i="5" s="1"/>
  <c r="P14" i="5" s="1"/>
  <c r="X14" i="5" s="1"/>
  <c r="AB14" i="5" s="1"/>
  <c r="AF14" i="5" s="1"/>
  <c r="AJ14" i="5" s="1"/>
  <c r="AN14" i="5" s="1"/>
  <c r="AR14" i="5" s="1"/>
  <c r="H10" i="5"/>
  <c r="L10" i="5" s="1"/>
  <c r="P10" i="5" s="1"/>
  <c r="X10" i="5" s="1"/>
  <c r="AB10" i="5" s="1"/>
  <c r="AF10" i="5" s="1"/>
  <c r="AJ10" i="5" s="1"/>
  <c r="AN10" i="5" s="1"/>
  <c r="AR10" i="5" s="1"/>
  <c r="H8" i="5"/>
  <c r="L8" i="5" s="1"/>
  <c r="P8" i="5" s="1"/>
  <c r="X8" i="5" s="1"/>
  <c r="AB8" i="5" s="1"/>
  <c r="AF8" i="5" s="1"/>
  <c r="AJ8" i="5" s="1"/>
  <c r="AN8" i="5" s="1"/>
  <c r="AR8" i="5" s="1"/>
  <c r="H15" i="5"/>
  <c r="L15" i="5" s="1"/>
  <c r="P15" i="5" s="1"/>
  <c r="X15" i="5" s="1"/>
  <c r="AB15" i="5" s="1"/>
  <c r="AF15" i="5" s="1"/>
  <c r="AJ15" i="5" s="1"/>
  <c r="AN15" i="5" s="1"/>
  <c r="AR15" i="5" s="1"/>
  <c r="H11" i="5"/>
  <c r="L11" i="5" s="1"/>
  <c r="P11" i="5" s="1"/>
  <c r="X11" i="5" s="1"/>
  <c r="AB11" i="5" s="1"/>
  <c r="AF11" i="5" s="1"/>
  <c r="AJ11" i="5" s="1"/>
  <c r="AN11" i="5" s="1"/>
  <c r="AR11" i="5" s="1"/>
  <c r="H18" i="5"/>
  <c r="L18" i="5" s="1"/>
  <c r="P18" i="5" s="1"/>
  <c r="X18" i="5" s="1"/>
  <c r="AB18" i="5" s="1"/>
  <c r="AF18" i="5" s="1"/>
  <c r="AJ18" i="5" s="1"/>
  <c r="AN18" i="5" s="1"/>
  <c r="AR18" i="5" s="1"/>
  <c r="H16" i="5"/>
  <c r="L16" i="5" s="1"/>
  <c r="P16" i="5" s="1"/>
  <c r="X16" i="5" s="1"/>
  <c r="AB16" i="5" s="1"/>
  <c r="AF16" i="5" s="1"/>
  <c r="AJ16" i="5" s="1"/>
  <c r="AN16" i="5" s="1"/>
  <c r="AR16" i="5" s="1"/>
  <c r="H7" i="5"/>
  <c r="L7" i="5" s="1"/>
  <c r="P7" i="5" s="1"/>
  <c r="X7" i="5" s="1"/>
  <c r="AB7" i="5" s="1"/>
  <c r="AF7" i="5" s="1"/>
  <c r="AJ7" i="5" s="1"/>
  <c r="AN7" i="5" s="1"/>
  <c r="AR7" i="5" s="1"/>
  <c r="P4" i="5" l="1"/>
  <c r="X4" i="5" l="1"/>
  <c r="AB4" i="5" s="1"/>
  <c r="AF4" i="5" s="1"/>
  <c r="AJ4" i="5" s="1"/>
  <c r="AN4" i="5" s="1"/>
  <c r="AR4" i="5" s="1"/>
</calcChain>
</file>

<file path=xl/sharedStrings.xml><?xml version="1.0" encoding="utf-8"?>
<sst xmlns="http://schemas.openxmlformats.org/spreadsheetml/2006/main" count="288" uniqueCount="69">
  <si>
    <t>Amálka</t>
  </si>
  <si>
    <t>Verča V</t>
  </si>
  <si>
    <t>Julča B</t>
  </si>
  <si>
    <t>Týna</t>
  </si>
  <si>
    <t>Kuba J</t>
  </si>
  <si>
    <t>Kuba M</t>
  </si>
  <si>
    <t>Anička</t>
  </si>
  <si>
    <t>Julča Š</t>
  </si>
  <si>
    <t>Julča M</t>
  </si>
  <si>
    <t>Lucka</t>
  </si>
  <si>
    <t>Nina</t>
  </si>
  <si>
    <t>Lukáš</t>
  </si>
  <si>
    <t>Dan</t>
  </si>
  <si>
    <t>Martin</t>
  </si>
  <si>
    <t>Verča T</t>
  </si>
  <si>
    <t>ÚNOR</t>
  </si>
  <si>
    <t>celkem</t>
  </si>
  <si>
    <t>BŘEZEN</t>
  </si>
  <si>
    <t>DUBEN</t>
  </si>
  <si>
    <t>únor</t>
  </si>
  <si>
    <t>březen</t>
  </si>
  <si>
    <t>duben</t>
  </si>
  <si>
    <t>měsíc</t>
  </si>
  <si>
    <t>květen</t>
  </si>
  <si>
    <t>červen</t>
  </si>
  <si>
    <t>červenec</t>
  </si>
  <si>
    <t>srpen</t>
  </si>
  <si>
    <t>září</t>
  </si>
  <si>
    <t>říjen</t>
  </si>
  <si>
    <t>listopad</t>
  </si>
  <si>
    <t>pořadí</t>
  </si>
  <si>
    <t>3.</t>
  </si>
  <si>
    <t>4.</t>
  </si>
  <si>
    <t>5.</t>
  </si>
  <si>
    <t>1.</t>
  </si>
  <si>
    <t>2.</t>
  </si>
  <si>
    <t>7.</t>
  </si>
  <si>
    <t>6.</t>
  </si>
  <si>
    <t>8.</t>
  </si>
  <si>
    <t xml:space="preserve">4. </t>
  </si>
  <si>
    <t>9.</t>
  </si>
  <si>
    <t xml:space="preserve">2. </t>
  </si>
  <si>
    <t>10.</t>
  </si>
  <si>
    <t xml:space="preserve">5. </t>
  </si>
  <si>
    <t>Klárka</t>
  </si>
  <si>
    <t>výzva</t>
  </si>
  <si>
    <t>Výzvy duben</t>
  </si>
  <si>
    <t>1) 10 km běh</t>
  </si>
  <si>
    <t>2) 10 tréninků (mimo závody a páteční tréninky)</t>
  </si>
  <si>
    <t>pá</t>
  </si>
  <si>
    <t>akademie</t>
  </si>
  <si>
    <t>14.</t>
  </si>
  <si>
    <t>16.</t>
  </si>
  <si>
    <t>11.</t>
  </si>
  <si>
    <t>12.</t>
  </si>
  <si>
    <t>15.</t>
  </si>
  <si>
    <t>KVĚTEN</t>
  </si>
  <si>
    <t>13.</t>
  </si>
  <si>
    <t>ČERVEN</t>
  </si>
  <si>
    <t>ČERVENEC</t>
  </si>
  <si>
    <t>so</t>
  </si>
  <si>
    <t>ne</t>
  </si>
  <si>
    <t>Výzvy květen</t>
  </si>
  <si>
    <t>1) 4 dny po sobě aktivita+poslané foto</t>
  </si>
  <si>
    <t>2) v průběhu měsíce alespoň 4 různé aktivity (běh, kolo, plavání, gymnastika, brusle, tenis,…)</t>
  </si>
  <si>
    <t>Slovinsko</t>
  </si>
  <si>
    <t>Velikonoce</t>
  </si>
  <si>
    <t>?</t>
  </si>
  <si>
    <t>čpš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</si>
</sst>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2" fillId="0" borderId="1" xfId="0" applyFont="1" applyFill="1" applyBorder="1"/>
    <xf numFmtId="0" fontId="0" fillId="0" borderId="4" xfId="0" applyBorder="1"/>
    <xf numFmtId="0" fontId="0" fillId="2" borderId="4" xfId="0" applyFill="1" applyBorder="1"/>
    <xf numFmtId="0" fontId="0" fillId="0" borderId="8" xfId="0" applyBorder="1"/>
    <xf numFmtId="0" fontId="0" fillId="0" borderId="9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0" fontId="2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Fill="1" applyBorder="1"/>
    <xf numFmtId="0" fontId="0" fillId="2" borderId="17" xfId="0" applyFill="1" applyBorder="1"/>
    <xf numFmtId="0" fontId="3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3" fillId="2" borderId="9" xfId="0" applyFont="1" applyFill="1" applyBorder="1"/>
    <xf numFmtId="0" fontId="3" fillId="0" borderId="9" xfId="0" applyFont="1" applyBorder="1"/>
    <xf numFmtId="0" fontId="4" fillId="2" borderId="1" xfId="0" applyFont="1" applyFill="1" applyBorder="1"/>
    <xf numFmtId="0" fontId="0" fillId="2" borderId="16" xfId="0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2" borderId="12" xfId="0" applyFill="1" applyBorder="1"/>
    <xf numFmtId="0" fontId="0" fillId="3" borderId="1" xfId="0" applyFill="1" applyBorder="1"/>
    <xf numFmtId="0" fontId="0" fillId="0" borderId="3" xfId="0" applyBorder="1"/>
    <xf numFmtId="0" fontId="0" fillId="2" borderId="3" xfId="0" applyFill="1" applyBorder="1"/>
    <xf numFmtId="0" fontId="0" fillId="2" borderId="18" xfId="0" applyFill="1" applyBorder="1"/>
    <xf numFmtId="0" fontId="0" fillId="0" borderId="15" xfId="0" applyBorder="1"/>
    <xf numFmtId="0" fontId="0" fillId="2" borderId="15" xfId="0" applyFill="1" applyBorder="1"/>
    <xf numFmtId="0" fontId="4" fillId="0" borderId="9" xfId="0" applyFont="1" applyBorder="1"/>
    <xf numFmtId="0" fontId="0" fillId="0" borderId="19" xfId="0" applyBorder="1" applyAlignment="1"/>
    <xf numFmtId="0" fontId="0" fillId="0" borderId="15" xfId="0" applyFill="1" applyBorder="1"/>
    <xf numFmtId="0" fontId="0" fillId="0" borderId="20" xfId="0" applyFill="1" applyBorder="1"/>
    <xf numFmtId="0" fontId="0" fillId="0" borderId="8" xfId="0" applyFill="1" applyBorder="1"/>
    <xf numFmtId="0" fontId="0" fillId="0" borderId="11" xfId="0" applyBorder="1"/>
    <xf numFmtId="0" fontId="2" fillId="0" borderId="9" xfId="0" applyFont="1" applyBorder="1"/>
    <xf numFmtId="0" fontId="1" fillId="2" borderId="8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9"/>
  <sheetViews>
    <sheetView workbookViewId="0">
      <selection activeCell="I20" sqref="I20"/>
    </sheetView>
  </sheetViews>
  <sheetFormatPr defaultRowHeight="14.4" x14ac:dyDescent="0.3"/>
  <cols>
    <col min="2" max="12" width="3.21875" customWidth="1"/>
    <col min="13" max="13" width="4.109375" customWidth="1"/>
    <col min="14" max="29" width="3.21875" customWidth="1"/>
    <col min="30" max="30" width="7" customWidth="1"/>
  </cols>
  <sheetData>
    <row r="2" spans="1:30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4" t="s">
        <v>16</v>
      </c>
    </row>
    <row r="4" spans="1:30" x14ac:dyDescent="0.3">
      <c r="A4" s="2" t="s">
        <v>0</v>
      </c>
      <c r="B4" s="2"/>
      <c r="C4" s="2">
        <v>4</v>
      </c>
      <c r="D4" s="2">
        <v>2</v>
      </c>
      <c r="E4" s="2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>
        <f>SUM(B4:AC4)</f>
        <v>8</v>
      </c>
    </row>
    <row r="5" spans="1:30" x14ac:dyDescent="0.3">
      <c r="A5" s="2" t="s">
        <v>1</v>
      </c>
      <c r="B5" s="2"/>
      <c r="C5" s="2">
        <v>4</v>
      </c>
      <c r="D5" s="2">
        <v>2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>
        <f t="shared" ref="AD5:AD17" si="0">SUM(B5:AC5)</f>
        <v>8</v>
      </c>
    </row>
    <row r="6" spans="1:30" x14ac:dyDescent="0.3">
      <c r="A6" s="1" t="s">
        <v>2</v>
      </c>
      <c r="B6" s="1"/>
      <c r="C6" s="1">
        <v>4</v>
      </c>
      <c r="D6" s="1">
        <v>2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>
        <f t="shared" si="0"/>
        <v>8</v>
      </c>
    </row>
    <row r="7" spans="1:30" x14ac:dyDescent="0.3">
      <c r="A7" s="1" t="s">
        <v>3</v>
      </c>
      <c r="B7" s="1"/>
      <c r="C7" s="1">
        <v>4</v>
      </c>
      <c r="D7" s="1">
        <v>2</v>
      </c>
      <c r="E7" s="1">
        <v>2</v>
      </c>
      <c r="F7" s="1"/>
      <c r="G7" s="1"/>
      <c r="H7" s="1"/>
      <c r="I7" s="1"/>
      <c r="J7" s="1"/>
      <c r="K7" s="1"/>
      <c r="L7" s="1"/>
      <c r="M7" s="1">
        <v>1.5</v>
      </c>
      <c r="N7" s="1"/>
      <c r="O7" s="1"/>
      <c r="P7" s="1"/>
      <c r="Q7" s="1"/>
      <c r="R7" s="1"/>
      <c r="S7" s="1">
        <v>2</v>
      </c>
      <c r="T7" s="1"/>
      <c r="U7" s="1"/>
      <c r="V7" s="1"/>
      <c r="W7" s="1"/>
      <c r="X7" s="1"/>
      <c r="Y7" s="1"/>
      <c r="Z7" s="1">
        <v>1</v>
      </c>
      <c r="AA7" s="1"/>
      <c r="AB7" s="1">
        <v>2</v>
      </c>
      <c r="AC7" s="1"/>
      <c r="AD7" s="4">
        <f t="shared" si="0"/>
        <v>14.5</v>
      </c>
    </row>
    <row r="8" spans="1:30" x14ac:dyDescent="0.3">
      <c r="A8" s="2" t="s">
        <v>4</v>
      </c>
      <c r="B8" s="2"/>
      <c r="C8" s="2">
        <v>4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v>2</v>
      </c>
      <c r="T8" s="2"/>
      <c r="U8" s="2"/>
      <c r="V8" s="2"/>
      <c r="W8" s="2"/>
      <c r="X8" s="2"/>
      <c r="Y8" s="2"/>
      <c r="Z8" s="2">
        <v>1</v>
      </c>
      <c r="AA8" s="2"/>
      <c r="AB8" s="2">
        <v>2</v>
      </c>
      <c r="AC8" s="2"/>
      <c r="AD8" s="3">
        <f t="shared" si="0"/>
        <v>13</v>
      </c>
    </row>
    <row r="9" spans="1:30" x14ac:dyDescent="0.3">
      <c r="A9" s="2" t="s">
        <v>5</v>
      </c>
      <c r="B9" s="2"/>
      <c r="C9" s="2">
        <v>4</v>
      </c>
      <c r="D9" s="2">
        <v>2</v>
      </c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>
        <f t="shared" si="0"/>
        <v>8</v>
      </c>
    </row>
    <row r="10" spans="1:30" x14ac:dyDescent="0.3">
      <c r="A10" s="1" t="s">
        <v>6</v>
      </c>
      <c r="B10" s="1"/>
      <c r="C10" s="1">
        <v>4</v>
      </c>
      <c r="D10" s="1">
        <v>2</v>
      </c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>
        <f t="shared" si="0"/>
        <v>8</v>
      </c>
    </row>
    <row r="11" spans="1:30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>
        <f t="shared" si="0"/>
        <v>0</v>
      </c>
    </row>
    <row r="12" spans="1:30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>
        <f t="shared" si="0"/>
        <v>0</v>
      </c>
    </row>
    <row r="13" spans="1:30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>
        <f t="shared" si="0"/>
        <v>0</v>
      </c>
    </row>
    <row r="14" spans="1:30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">
        <f t="shared" si="0"/>
        <v>0</v>
      </c>
    </row>
    <row r="15" spans="1:30" x14ac:dyDescent="0.3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f t="shared" si="0"/>
        <v>0</v>
      </c>
    </row>
    <row r="16" spans="1:30" x14ac:dyDescent="0.3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>
        <f t="shared" si="0"/>
        <v>0</v>
      </c>
    </row>
    <row r="17" spans="1:30" x14ac:dyDescent="0.3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>
        <f t="shared" si="0"/>
        <v>0</v>
      </c>
    </row>
    <row r="18" spans="1:30" x14ac:dyDescent="0.3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>
        <f>SUM(B18:AC18)</f>
        <v>0</v>
      </c>
    </row>
    <row r="19" spans="1:30" x14ac:dyDescent="0.3">
      <c r="A19" s="9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>
        <f>SUM(B19:AC19)</f>
        <v>0</v>
      </c>
    </row>
  </sheetData>
  <mergeCells count="1">
    <mergeCell ref="A2:A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696B-7C91-4450-A7F0-1D1DC885BB67}">
  <dimension ref="A2:AO29"/>
  <sheetViews>
    <sheetView workbookViewId="0">
      <selection activeCell="Y20" sqref="Y20"/>
    </sheetView>
  </sheetViews>
  <sheetFormatPr defaultRowHeight="14.4" x14ac:dyDescent="0.3"/>
  <cols>
    <col min="2" max="28" width="3.21875" customWidth="1"/>
    <col min="29" max="32" width="3.33203125" customWidth="1"/>
  </cols>
  <sheetData>
    <row r="2" spans="1:33" x14ac:dyDescent="0.3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4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1</v>
      </c>
      <c r="W4" s="2"/>
      <c r="X4" s="2"/>
      <c r="Y4" s="2">
        <v>2</v>
      </c>
      <c r="Z4" s="2"/>
      <c r="AA4" s="2"/>
      <c r="AB4" s="2"/>
      <c r="AC4" s="2"/>
      <c r="AD4" s="2"/>
      <c r="AE4" s="2">
        <v>4</v>
      </c>
      <c r="AF4" s="2">
        <v>4</v>
      </c>
      <c r="AG4" s="3">
        <f t="shared" ref="AG4:AG14" si="0">SUM(B4:AF4)</f>
        <v>11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/>
      <c r="X5" s="2"/>
      <c r="Y5" s="2">
        <v>2</v>
      </c>
      <c r="Z5" s="2"/>
      <c r="AA5" s="2"/>
      <c r="AB5" s="2"/>
      <c r="AC5" s="2"/>
      <c r="AD5" s="2"/>
      <c r="AE5" s="2">
        <v>4</v>
      </c>
      <c r="AF5" s="2">
        <v>4</v>
      </c>
      <c r="AG5" s="3">
        <f t="shared" si="0"/>
        <v>11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>
        <v>2</v>
      </c>
      <c r="I6" s="1">
        <v>4</v>
      </c>
      <c r="J6" s="1">
        <v>4</v>
      </c>
      <c r="K6" s="1">
        <v>2</v>
      </c>
      <c r="L6" s="1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f t="shared" si="0"/>
        <v>14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>
        <v>2</v>
      </c>
      <c r="I7" s="1">
        <v>4</v>
      </c>
      <c r="J7" s="1">
        <v>4</v>
      </c>
      <c r="K7" s="1">
        <v>2</v>
      </c>
      <c r="L7" s="1">
        <v>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v>4</v>
      </c>
      <c r="AF7" s="1">
        <v>4</v>
      </c>
      <c r="AG7" s="4">
        <f t="shared" si="0"/>
        <v>22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>
        <v>2</v>
      </c>
      <c r="I8" s="2">
        <v>4</v>
      </c>
      <c r="J8" s="2">
        <v>4</v>
      </c>
      <c r="K8" s="2">
        <v>2</v>
      </c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4</v>
      </c>
      <c r="AF8" s="2">
        <v>4</v>
      </c>
      <c r="AG8" s="3">
        <f t="shared" si="0"/>
        <v>22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>
        <v>2</v>
      </c>
      <c r="I9" s="2">
        <v>4</v>
      </c>
      <c r="J9" s="2">
        <v>4</v>
      </c>
      <c r="K9" s="2">
        <v>4</v>
      </c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16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2</v>
      </c>
      <c r="AF11" s="1">
        <v>4</v>
      </c>
      <c r="AG11" s="4">
        <f t="shared" si="0"/>
        <v>6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</v>
      </c>
      <c r="AF13" s="2">
        <v>4</v>
      </c>
      <c r="AG13" s="3">
        <f t="shared" si="0"/>
        <v>6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>
        <v>2</v>
      </c>
      <c r="I14" s="1">
        <v>4</v>
      </c>
      <c r="J14" s="1">
        <v>4</v>
      </c>
      <c r="K14" s="1">
        <v>2</v>
      </c>
      <c r="L14" s="1">
        <v>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v>2</v>
      </c>
      <c r="AF14" s="1">
        <v>4</v>
      </c>
      <c r="AG14" s="4">
        <f t="shared" si="0"/>
        <v>20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>SUM(B15:AF15)</f>
        <v>0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>
        <f>SUM(B16:AF16)</f>
        <v>0</v>
      </c>
    </row>
    <row r="17" spans="1:41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>
        <f>SUM(B17:AF17)</f>
        <v>0</v>
      </c>
    </row>
    <row r="18" spans="1:41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4</v>
      </c>
      <c r="AF18" s="2">
        <v>4</v>
      </c>
      <c r="AG18" s="3">
        <f>SUM(B18:AF18)</f>
        <v>8</v>
      </c>
    </row>
    <row r="19" spans="1:41" x14ac:dyDescent="0.3">
      <c r="A19" s="33" t="s">
        <v>44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>
        <v>4</v>
      </c>
      <c r="AF19" s="33">
        <v>4</v>
      </c>
      <c r="AG19" s="3">
        <f>SUM(B19:AF19)</f>
        <v>8</v>
      </c>
    </row>
    <row r="20" spans="1:41" x14ac:dyDescent="0.3">
      <c r="H20" t="s">
        <v>65</v>
      </c>
      <c r="AE20" t="s">
        <v>66</v>
      </c>
    </row>
    <row r="29" spans="1:41" x14ac:dyDescent="0.3">
      <c r="AO29">
        <v>4</v>
      </c>
    </row>
  </sheetData>
  <mergeCells count="1">
    <mergeCell ref="A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FACE-DD1C-44ED-8895-F8071E21912B}">
  <dimension ref="A1:AG24"/>
  <sheetViews>
    <sheetView workbookViewId="0">
      <selection activeCell="S25" sqref="S25"/>
    </sheetView>
  </sheetViews>
  <sheetFormatPr defaultRowHeight="14.4" x14ac:dyDescent="0.3"/>
  <cols>
    <col min="2" max="28" width="3.21875" customWidth="1"/>
    <col min="29" max="31" width="3.33203125" customWidth="1"/>
    <col min="32" max="32" width="9.2187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3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>
        <v>2</v>
      </c>
      <c r="C4" s="2">
        <v>2</v>
      </c>
      <c r="D4" s="2"/>
      <c r="E4" s="2"/>
      <c r="F4" s="2"/>
      <c r="G4" s="2">
        <v>2</v>
      </c>
      <c r="H4" s="2"/>
      <c r="I4" s="2"/>
      <c r="J4" s="2"/>
      <c r="K4" s="2"/>
      <c r="L4" s="2">
        <v>2</v>
      </c>
      <c r="M4" s="2"/>
      <c r="N4" s="2">
        <v>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2</v>
      </c>
      <c r="AC4" s="2">
        <v>4</v>
      </c>
      <c r="AD4" s="2">
        <v>4</v>
      </c>
      <c r="AE4" s="2"/>
      <c r="AF4" s="2"/>
      <c r="AG4" s="3">
        <f t="shared" ref="AG4:AG12" si="0">SUM(B4:AF4)</f>
        <v>20</v>
      </c>
    </row>
    <row r="5" spans="1:33" x14ac:dyDescent="0.3">
      <c r="A5" s="2" t="s">
        <v>1</v>
      </c>
      <c r="B5" s="2">
        <v>2</v>
      </c>
      <c r="C5" s="2">
        <v>2</v>
      </c>
      <c r="D5" s="2"/>
      <c r="E5" s="2"/>
      <c r="F5" s="2"/>
      <c r="G5" s="2">
        <v>2</v>
      </c>
      <c r="H5" s="2"/>
      <c r="I5" s="2"/>
      <c r="J5" s="2"/>
      <c r="K5" s="2"/>
      <c r="L5" s="2">
        <v>2</v>
      </c>
      <c r="M5" s="2"/>
      <c r="N5" s="2"/>
      <c r="O5" s="2"/>
      <c r="P5" s="2">
        <v>1</v>
      </c>
      <c r="Q5" s="2"/>
      <c r="R5" s="2"/>
      <c r="S5" s="2">
        <v>1</v>
      </c>
      <c r="T5" s="2"/>
      <c r="U5" s="2">
        <v>2</v>
      </c>
      <c r="V5" s="2"/>
      <c r="W5" s="2"/>
      <c r="X5" s="2"/>
      <c r="Y5" s="2"/>
      <c r="Z5" s="2"/>
      <c r="AA5" s="2"/>
      <c r="AB5" s="2">
        <v>2</v>
      </c>
      <c r="AC5" s="2">
        <v>4</v>
      </c>
      <c r="AD5" s="2">
        <v>4</v>
      </c>
      <c r="AE5" s="2"/>
      <c r="AF5" s="2"/>
      <c r="AG5" s="3">
        <f t="shared" si="0"/>
        <v>22</v>
      </c>
    </row>
    <row r="6" spans="1:33" x14ac:dyDescent="0.3">
      <c r="A6" s="1" t="s">
        <v>2</v>
      </c>
      <c r="B6" s="1"/>
      <c r="C6" s="1"/>
      <c r="D6" s="1"/>
      <c r="E6" s="1"/>
      <c r="F6" s="1"/>
      <c r="G6" s="1">
        <v>2</v>
      </c>
      <c r="H6" s="1"/>
      <c r="I6" s="1"/>
      <c r="J6" s="1"/>
      <c r="K6" s="1"/>
      <c r="L6" s="1"/>
      <c r="M6" s="1"/>
      <c r="N6" s="1">
        <v>2</v>
      </c>
      <c r="O6" s="1"/>
      <c r="P6" s="1"/>
      <c r="Q6" s="1"/>
      <c r="R6" s="1"/>
      <c r="S6" s="1"/>
      <c r="T6" s="1"/>
      <c r="U6" s="1"/>
      <c r="V6" s="1">
        <v>2</v>
      </c>
      <c r="W6" s="1">
        <v>4</v>
      </c>
      <c r="X6" s="1">
        <v>4</v>
      </c>
      <c r="Y6" s="1"/>
      <c r="Z6" s="1">
        <v>4</v>
      </c>
      <c r="AA6" s="1">
        <v>2</v>
      </c>
      <c r="AB6" s="1">
        <v>2</v>
      </c>
      <c r="AC6" s="1">
        <v>2</v>
      </c>
      <c r="AD6" s="1"/>
      <c r="AE6" s="1"/>
      <c r="AF6" s="1"/>
      <c r="AG6" s="3">
        <f t="shared" si="0"/>
        <v>24</v>
      </c>
    </row>
    <row r="7" spans="1:33" x14ac:dyDescent="0.3">
      <c r="A7" s="1" t="s">
        <v>3</v>
      </c>
      <c r="B7" s="1">
        <v>2</v>
      </c>
      <c r="C7" s="1">
        <v>2</v>
      </c>
      <c r="D7" s="1"/>
      <c r="E7" s="1"/>
      <c r="F7" s="1"/>
      <c r="G7" s="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2</v>
      </c>
      <c r="AC7" s="1">
        <v>4</v>
      </c>
      <c r="AD7" s="1">
        <v>2</v>
      </c>
      <c r="AE7" s="1"/>
      <c r="AF7" s="1"/>
      <c r="AG7" s="3">
        <f t="shared" si="0"/>
        <v>14</v>
      </c>
    </row>
    <row r="8" spans="1:33" x14ac:dyDescent="0.3">
      <c r="A8" s="2" t="s">
        <v>4</v>
      </c>
      <c r="B8" s="2">
        <v>2</v>
      </c>
      <c r="C8" s="2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2</v>
      </c>
      <c r="AC8" s="2">
        <v>4</v>
      </c>
      <c r="AD8" s="2">
        <v>4</v>
      </c>
      <c r="AE8" s="2"/>
      <c r="AF8" s="2"/>
      <c r="AG8" s="3">
        <f t="shared" si="0"/>
        <v>14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4</v>
      </c>
    </row>
    <row r="11" spans="1:33" x14ac:dyDescent="0.3">
      <c r="A11" s="1" t="s">
        <v>7</v>
      </c>
      <c r="B11" s="1">
        <v>2</v>
      </c>
      <c r="C11" s="1">
        <v>2</v>
      </c>
      <c r="D11" s="1"/>
      <c r="E11" s="1"/>
      <c r="F11" s="1"/>
      <c r="G11" s="1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2</v>
      </c>
      <c r="V11" s="1"/>
      <c r="W11" s="1"/>
      <c r="X11" s="1"/>
      <c r="Y11" s="1"/>
      <c r="Z11" s="1"/>
      <c r="AA11" s="1"/>
      <c r="AB11" s="1">
        <v>2</v>
      </c>
      <c r="AC11" s="1">
        <v>4</v>
      </c>
      <c r="AD11" s="1">
        <v>4</v>
      </c>
      <c r="AE11" s="1"/>
      <c r="AF11" s="1"/>
      <c r="AG11" s="3">
        <f t="shared" si="0"/>
        <v>18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4</v>
      </c>
    </row>
    <row r="13" spans="1:33" x14ac:dyDescent="0.3">
      <c r="A13" s="2" t="s">
        <v>9</v>
      </c>
      <c r="B13" s="2">
        <v>2</v>
      </c>
      <c r="C13" s="2">
        <v>2</v>
      </c>
      <c r="D13" s="2"/>
      <c r="E13" s="2"/>
      <c r="F13" s="2"/>
      <c r="G13" s="2">
        <v>2</v>
      </c>
      <c r="H13" s="2"/>
      <c r="I13" s="2">
        <v>2</v>
      </c>
      <c r="J13" s="2"/>
      <c r="K13" s="2"/>
      <c r="L13" s="2"/>
      <c r="M13" s="2"/>
      <c r="N13" s="2">
        <v>2</v>
      </c>
      <c r="O13" s="2"/>
      <c r="P13" s="2"/>
      <c r="Q13" s="2"/>
      <c r="R13" s="2"/>
      <c r="S13" s="2"/>
      <c r="T13" s="2">
        <v>1</v>
      </c>
      <c r="U13" s="2">
        <v>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v>5</v>
      </c>
      <c r="AG13" s="3">
        <f>SUM(B13:AF13)</f>
        <v>18</v>
      </c>
    </row>
    <row r="14" spans="1:33" x14ac:dyDescent="0.3">
      <c r="A14" s="1" t="s">
        <v>10</v>
      </c>
      <c r="B14" s="1">
        <v>2</v>
      </c>
      <c r="C14" s="1">
        <v>2</v>
      </c>
      <c r="D14" s="1"/>
      <c r="E14" s="1"/>
      <c r="F14" s="1"/>
      <c r="G14" s="1">
        <v>2</v>
      </c>
      <c r="H14" s="1"/>
      <c r="I14" s="1">
        <v>2</v>
      </c>
      <c r="J14" s="1"/>
      <c r="K14" s="1"/>
      <c r="L14" s="1"/>
      <c r="M14" s="1"/>
      <c r="N14" s="1">
        <v>2</v>
      </c>
      <c r="O14" s="1"/>
      <c r="P14" s="1"/>
      <c r="Q14" s="1"/>
      <c r="R14" s="1"/>
      <c r="S14" s="1"/>
      <c r="T14" s="1">
        <v>1</v>
      </c>
      <c r="U14" s="1">
        <v>2</v>
      </c>
      <c r="V14" s="1"/>
      <c r="W14" s="1"/>
      <c r="X14" s="1"/>
      <c r="Y14" s="1"/>
      <c r="Z14" s="1"/>
      <c r="AA14" s="1"/>
      <c r="AB14" s="1">
        <v>2</v>
      </c>
      <c r="AC14" s="1">
        <v>4</v>
      </c>
      <c r="AD14" s="1">
        <v>4</v>
      </c>
      <c r="AE14" s="1"/>
      <c r="AF14" s="1"/>
      <c r="AG14" s="3">
        <f t="shared" ref="AG14:AG19" si="1">SUM(B14:AF14)</f>
        <v>23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1"/>
        <v>2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1"/>
        <v>4</v>
      </c>
    </row>
    <row r="17" spans="1:33" x14ac:dyDescent="0.3">
      <c r="A17" s="1" t="s">
        <v>13</v>
      </c>
      <c r="B17" s="1"/>
      <c r="C17" s="1"/>
      <c r="D17" s="1"/>
      <c r="E17" s="1"/>
      <c r="F17" s="1"/>
      <c r="G17" s="1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1"/>
        <v>2</v>
      </c>
    </row>
    <row r="18" spans="1:33" x14ac:dyDescent="0.3">
      <c r="A18" s="2" t="s">
        <v>14</v>
      </c>
      <c r="B18" s="2">
        <v>2</v>
      </c>
      <c r="C18" s="2">
        <v>2</v>
      </c>
      <c r="D18" s="2"/>
      <c r="E18" s="2"/>
      <c r="F18" s="2"/>
      <c r="G18" s="2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1"/>
        <v>8</v>
      </c>
    </row>
    <row r="19" spans="1:33" x14ac:dyDescent="0.3">
      <c r="A19" s="33" t="s">
        <v>44</v>
      </c>
      <c r="B19" s="33">
        <v>2</v>
      </c>
      <c r="C19" s="33">
        <v>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v>2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">
        <f t="shared" si="1"/>
        <v>6</v>
      </c>
    </row>
    <row r="20" spans="1:33" x14ac:dyDescent="0.3">
      <c r="G20" t="s">
        <v>49</v>
      </c>
      <c r="H20" t="s">
        <v>60</v>
      </c>
      <c r="I20" t="s">
        <v>61</v>
      </c>
      <c r="N20" t="s">
        <v>49</v>
      </c>
      <c r="O20" t="s">
        <v>60</v>
      </c>
      <c r="P20" t="s">
        <v>61</v>
      </c>
      <c r="U20" t="s">
        <v>49</v>
      </c>
      <c r="V20" t="s">
        <v>60</v>
      </c>
      <c r="W20" t="s">
        <v>61</v>
      </c>
      <c r="AB20" t="s">
        <v>50</v>
      </c>
    </row>
    <row r="22" spans="1:33" x14ac:dyDescent="0.3">
      <c r="A22" t="s">
        <v>46</v>
      </c>
    </row>
    <row r="23" spans="1:33" x14ac:dyDescent="0.3">
      <c r="A23" t="s">
        <v>47</v>
      </c>
    </row>
    <row r="24" spans="1:33" x14ac:dyDescent="0.3">
      <c r="A24" t="s">
        <v>48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A277-6B6B-44BC-9159-D14D2185F763}">
  <dimension ref="A1:AH23"/>
  <sheetViews>
    <sheetView workbookViewId="0">
      <selection activeCell="Z21" sqref="Z21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42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2</v>
      </c>
      <c r="AA4" s="2"/>
      <c r="AB4" s="2"/>
      <c r="AC4" s="2"/>
      <c r="AD4" s="2"/>
      <c r="AE4" s="2"/>
      <c r="AF4" s="2"/>
      <c r="AG4" s="2"/>
      <c r="AH4" s="3">
        <f t="shared" ref="AH4:AH19" si="0">SUM(B4:AG4)</f>
        <v>4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2</v>
      </c>
      <c r="M5" s="2"/>
      <c r="N5" s="2"/>
      <c r="O5" s="2"/>
      <c r="P5" s="2"/>
      <c r="Q5" s="2"/>
      <c r="R5" s="2"/>
      <c r="S5" s="2">
        <v>2</v>
      </c>
      <c r="T5" s="2"/>
      <c r="U5" s="2"/>
      <c r="V5" s="2"/>
      <c r="W5" s="2"/>
      <c r="X5" s="2"/>
      <c r="Y5" s="2"/>
      <c r="Z5" s="2">
        <v>2</v>
      </c>
      <c r="AA5" s="2">
        <v>4</v>
      </c>
      <c r="AB5" s="2">
        <v>2</v>
      </c>
      <c r="AC5" s="2"/>
      <c r="AD5" s="2"/>
      <c r="AE5" s="2"/>
      <c r="AF5" s="2"/>
      <c r="AG5" s="2"/>
      <c r="AH5" s="3">
        <f t="shared" si="0"/>
        <v>12</v>
      </c>
    </row>
    <row r="6" spans="1:34" x14ac:dyDescent="0.3">
      <c r="A6" s="1" t="s">
        <v>2</v>
      </c>
      <c r="B6" s="1"/>
      <c r="C6" s="1"/>
      <c r="D6" s="1"/>
      <c r="E6" s="1">
        <v>2</v>
      </c>
      <c r="F6" s="1"/>
      <c r="G6" s="1"/>
      <c r="H6" s="1"/>
      <c r="I6" s="1"/>
      <c r="J6" s="1"/>
      <c r="K6" s="1"/>
      <c r="L6" s="1">
        <v>2</v>
      </c>
      <c r="M6" s="1"/>
      <c r="N6" s="1"/>
      <c r="O6" s="1"/>
      <c r="P6" s="1">
        <v>1</v>
      </c>
      <c r="Q6" s="1">
        <v>1</v>
      </c>
      <c r="R6" s="1">
        <v>1</v>
      </c>
      <c r="S6" s="1">
        <v>2</v>
      </c>
      <c r="T6" s="1"/>
      <c r="U6" s="1"/>
      <c r="V6" s="1"/>
      <c r="W6" s="1"/>
      <c r="X6" s="1"/>
      <c r="Y6" s="1"/>
      <c r="Z6" s="1">
        <v>2</v>
      </c>
      <c r="AA6" s="1">
        <v>4</v>
      </c>
      <c r="AB6" s="1">
        <v>2</v>
      </c>
      <c r="AC6" s="1"/>
      <c r="AD6" s="1"/>
      <c r="AE6" s="1"/>
      <c r="AF6" s="1"/>
      <c r="AG6" s="1">
        <v>5</v>
      </c>
      <c r="AH6" s="3">
        <f t="shared" si="0"/>
        <v>22</v>
      </c>
    </row>
    <row r="7" spans="1:34" x14ac:dyDescent="0.3">
      <c r="A7" s="1" t="s">
        <v>3</v>
      </c>
      <c r="B7" s="1"/>
      <c r="C7" s="1"/>
      <c r="D7" s="1"/>
      <c r="E7" s="1">
        <v>2</v>
      </c>
      <c r="F7" s="1"/>
      <c r="G7" s="1"/>
      <c r="H7" s="1"/>
      <c r="I7" s="1"/>
      <c r="J7" s="1">
        <v>1</v>
      </c>
      <c r="K7" s="1"/>
      <c r="L7" s="1">
        <v>2</v>
      </c>
      <c r="M7" s="1"/>
      <c r="N7" s="1">
        <v>1</v>
      </c>
      <c r="O7" s="1"/>
      <c r="P7" s="1">
        <v>1</v>
      </c>
      <c r="Q7" s="1"/>
      <c r="R7" s="1">
        <v>1</v>
      </c>
      <c r="S7" s="1">
        <v>2</v>
      </c>
      <c r="T7" s="1"/>
      <c r="U7" s="1"/>
      <c r="V7" s="1"/>
      <c r="W7" s="1"/>
      <c r="X7" s="1"/>
      <c r="Y7" s="1"/>
      <c r="Z7" s="1"/>
      <c r="AA7" s="1">
        <v>4</v>
      </c>
      <c r="AB7" s="1">
        <v>2</v>
      </c>
      <c r="AC7" s="1"/>
      <c r="AD7" s="1"/>
      <c r="AE7" s="1"/>
      <c r="AF7" s="1"/>
      <c r="AG7" s="1">
        <v>5</v>
      </c>
      <c r="AH7" s="3">
        <f t="shared" si="0"/>
        <v>21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4</v>
      </c>
      <c r="AB8" s="2">
        <v>2</v>
      </c>
      <c r="AC8" s="2"/>
      <c r="AD8" s="2"/>
      <c r="AE8" s="2"/>
      <c r="AF8" s="2"/>
      <c r="AG8" s="2"/>
      <c r="AH8" s="3">
        <f t="shared" si="0"/>
        <v>6</v>
      </c>
    </row>
    <row r="9" spans="1:34" x14ac:dyDescent="0.3">
      <c r="A9" s="2" t="s">
        <v>5</v>
      </c>
      <c r="B9" s="2"/>
      <c r="C9" s="2"/>
      <c r="D9" s="2"/>
      <c r="E9" s="2">
        <v>2</v>
      </c>
      <c r="F9" s="2"/>
      <c r="G9" s="2"/>
      <c r="H9" s="2"/>
      <c r="I9" s="2"/>
      <c r="J9" s="2"/>
      <c r="K9" s="2"/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4</v>
      </c>
      <c r="AB9" s="2">
        <v>2</v>
      </c>
      <c r="AC9" s="2"/>
      <c r="AD9" s="2"/>
      <c r="AE9" s="2"/>
      <c r="AF9" s="2"/>
      <c r="AG9" s="2"/>
      <c r="AH9" s="3">
        <f t="shared" si="0"/>
        <v>10</v>
      </c>
    </row>
    <row r="10" spans="1:34" x14ac:dyDescent="0.3">
      <c r="A10" s="1" t="s">
        <v>6</v>
      </c>
      <c r="B10" s="1"/>
      <c r="C10" s="1"/>
      <c r="D10" s="1"/>
      <c r="E10" s="1">
        <v>2</v>
      </c>
      <c r="F10" s="1"/>
      <c r="G10" s="1"/>
      <c r="H10" s="1"/>
      <c r="I10" s="1"/>
      <c r="J10" s="1"/>
      <c r="K10" s="1"/>
      <c r="L10" s="1">
        <v>2</v>
      </c>
      <c r="M10" s="1"/>
      <c r="N10" s="1"/>
      <c r="O10" s="1"/>
      <c r="P10" s="1"/>
      <c r="Q10" s="1"/>
      <c r="R10" s="1"/>
      <c r="S10" s="1">
        <v>2</v>
      </c>
      <c r="T10" s="1"/>
      <c r="U10" s="1"/>
      <c r="V10" s="1"/>
      <c r="W10" s="1"/>
      <c r="X10" s="1"/>
      <c r="Y10" s="1"/>
      <c r="Z10" s="1">
        <v>2</v>
      </c>
      <c r="AA10" s="1"/>
      <c r="AB10" s="1"/>
      <c r="AC10" s="1"/>
      <c r="AD10" s="1"/>
      <c r="AE10" s="1"/>
      <c r="AF10" s="1"/>
      <c r="AG10" s="1"/>
      <c r="AH10" s="3">
        <f t="shared" si="0"/>
        <v>8</v>
      </c>
    </row>
    <row r="11" spans="1:34" x14ac:dyDescent="0.3">
      <c r="A11" s="1" t="s">
        <v>7</v>
      </c>
      <c r="B11" s="1"/>
      <c r="C11" s="1"/>
      <c r="D11" s="1"/>
      <c r="E11" s="1">
        <v>2</v>
      </c>
      <c r="F11" s="1"/>
      <c r="G11" s="1"/>
      <c r="H11" s="1"/>
      <c r="I11" s="1"/>
      <c r="J11" s="1"/>
      <c r="K11" s="1"/>
      <c r="L11" s="1">
        <v>2</v>
      </c>
      <c r="M11" s="1"/>
      <c r="N11" s="1"/>
      <c r="O11" s="1"/>
      <c r="P11" s="1"/>
      <c r="Q11" s="1"/>
      <c r="R11" s="1"/>
      <c r="S11" s="1">
        <v>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6</v>
      </c>
    </row>
    <row r="12" spans="1:34" x14ac:dyDescent="0.3">
      <c r="A12" s="2" t="s">
        <v>8</v>
      </c>
      <c r="B12" s="2"/>
      <c r="C12" s="2"/>
      <c r="D12" s="2"/>
      <c r="E12" s="2">
        <v>2</v>
      </c>
      <c r="F12" s="2"/>
      <c r="G12" s="2"/>
      <c r="H12" s="2"/>
      <c r="I12" s="2"/>
      <c r="J12" s="2"/>
      <c r="K12" s="2"/>
      <c r="L12" s="2">
        <v>2</v>
      </c>
      <c r="M12" s="2"/>
      <c r="N12" s="2"/>
      <c r="O12" s="2"/>
      <c r="P12" s="2"/>
      <c r="Q12" s="2"/>
      <c r="R12" s="2"/>
      <c r="S12" s="2">
        <v>2</v>
      </c>
      <c r="T12" s="2"/>
      <c r="U12" s="2"/>
      <c r="V12" s="2"/>
      <c r="W12" s="2"/>
      <c r="X12" s="2"/>
      <c r="Y12" s="2"/>
      <c r="Z12" s="2">
        <v>2</v>
      </c>
      <c r="AA12" s="2"/>
      <c r="AB12" s="2"/>
      <c r="AC12" s="2"/>
      <c r="AD12" s="2"/>
      <c r="AE12" s="2"/>
      <c r="AF12" s="2"/>
      <c r="AG12" s="2"/>
      <c r="AH12" s="3">
        <f t="shared" si="0"/>
        <v>8</v>
      </c>
    </row>
    <row r="13" spans="1:34" x14ac:dyDescent="0.3">
      <c r="A13" s="2" t="s">
        <v>9</v>
      </c>
      <c r="B13" s="2"/>
      <c r="C13" s="2"/>
      <c r="D13" s="2">
        <v>2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>
        <v>1</v>
      </c>
      <c r="Q13" s="2"/>
      <c r="R13" s="2"/>
      <c r="S13" s="2">
        <v>2</v>
      </c>
      <c r="T13" s="2"/>
      <c r="U13" s="2"/>
      <c r="V13" s="2"/>
      <c r="W13" s="2"/>
      <c r="X13" s="2"/>
      <c r="Y13" s="2"/>
      <c r="Z13" s="2">
        <v>2</v>
      </c>
      <c r="AA13" s="2">
        <v>4</v>
      </c>
      <c r="AB13" s="2">
        <v>2</v>
      </c>
      <c r="AC13" s="2"/>
      <c r="AD13" s="2"/>
      <c r="AE13" s="2"/>
      <c r="AF13" s="2"/>
      <c r="AG13" s="2"/>
      <c r="AH13" s="3">
        <f t="shared" si="0"/>
        <v>16</v>
      </c>
    </row>
    <row r="14" spans="1:34" x14ac:dyDescent="0.3">
      <c r="A14" s="1" t="s">
        <v>10</v>
      </c>
      <c r="B14" s="1"/>
      <c r="C14" s="1"/>
      <c r="D14" s="1">
        <v>2</v>
      </c>
      <c r="E14" s="1">
        <v>2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</v>
      </c>
      <c r="S14" s="1">
        <v>2</v>
      </c>
      <c r="T14" s="1"/>
      <c r="U14" s="1"/>
      <c r="V14" s="1"/>
      <c r="W14" s="1"/>
      <c r="X14" s="1"/>
      <c r="Y14" s="1"/>
      <c r="Z14" s="1">
        <v>2</v>
      </c>
      <c r="AA14" s="1">
        <v>4</v>
      </c>
      <c r="AB14" s="1">
        <v>2</v>
      </c>
      <c r="AC14" s="1"/>
      <c r="AD14" s="1"/>
      <c r="AE14" s="1"/>
      <c r="AF14" s="1"/>
      <c r="AG14" s="1"/>
      <c r="AH14" s="3">
        <f t="shared" si="0"/>
        <v>16</v>
      </c>
    </row>
    <row r="15" spans="1:34" x14ac:dyDescent="0.3">
      <c r="A15" s="2" t="s">
        <v>11</v>
      </c>
      <c r="B15" s="2"/>
      <c r="C15" s="2"/>
      <c r="D15" s="2"/>
      <c r="E15" s="2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2</v>
      </c>
    </row>
    <row r="16" spans="1:34" x14ac:dyDescent="0.3">
      <c r="A16" s="1" t="s">
        <v>12</v>
      </c>
      <c r="B16" s="1"/>
      <c r="C16" s="1"/>
      <c r="D16" s="1"/>
      <c r="E16" s="1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2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4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2</v>
      </c>
    </row>
    <row r="18" spans="1:34" x14ac:dyDescent="0.3">
      <c r="A18" s="2" t="s">
        <v>14</v>
      </c>
      <c r="B18" s="2"/>
      <c r="C18" s="2"/>
      <c r="D18" s="2"/>
      <c r="E18" s="2">
        <v>2</v>
      </c>
      <c r="F18" s="2"/>
      <c r="G18" s="2"/>
      <c r="H18" s="2"/>
      <c r="I18" s="2"/>
      <c r="J18" s="2"/>
      <c r="K18" s="2"/>
      <c r="L18" s="2">
        <v>2</v>
      </c>
      <c r="M18" s="2"/>
      <c r="N18" s="2"/>
      <c r="O18" s="2"/>
      <c r="P18" s="2"/>
      <c r="Q18" s="2"/>
      <c r="R18" s="2"/>
      <c r="S18" s="2">
        <v>2</v>
      </c>
      <c r="T18" s="2"/>
      <c r="U18" s="2"/>
      <c r="V18" s="2"/>
      <c r="W18" s="2"/>
      <c r="X18" s="2"/>
      <c r="Y18" s="2"/>
      <c r="Z18" s="2">
        <v>2</v>
      </c>
      <c r="AA18" s="2"/>
      <c r="AB18" s="2"/>
      <c r="AC18" s="2"/>
      <c r="AD18" s="2"/>
      <c r="AE18" s="2"/>
      <c r="AF18" s="2"/>
      <c r="AG18" s="2"/>
      <c r="AH18" s="3">
        <f t="shared" si="0"/>
        <v>8</v>
      </c>
    </row>
    <row r="19" spans="1:34" x14ac:dyDescent="0.3">
      <c r="A19" s="33" t="s">
        <v>44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">
        <f t="shared" si="0"/>
        <v>0</v>
      </c>
    </row>
    <row r="20" spans="1:34" x14ac:dyDescent="0.3">
      <c r="E20" t="s">
        <v>49</v>
      </c>
      <c r="L20" t="s">
        <v>49</v>
      </c>
      <c r="S20" t="s">
        <v>49</v>
      </c>
      <c r="Z20" t="s">
        <v>49</v>
      </c>
      <c r="AA20" t="s">
        <v>68</v>
      </c>
      <c r="AB20" t="s">
        <v>68</v>
      </c>
    </row>
    <row r="21" spans="1:34" x14ac:dyDescent="0.3">
      <c r="A21" t="s">
        <v>62</v>
      </c>
      <c r="Z21" t="s">
        <v>67</v>
      </c>
    </row>
    <row r="22" spans="1:34" x14ac:dyDescent="0.3">
      <c r="A22" t="s">
        <v>63</v>
      </c>
    </row>
    <row r="23" spans="1:34" x14ac:dyDescent="0.3">
      <c r="A23" t="s">
        <v>64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0353-CCB6-4D58-B3AD-AAEF5775490C}">
  <dimension ref="A1:AG20"/>
  <sheetViews>
    <sheetView workbookViewId="0">
      <selection activeCell="L9" sqref="L9"/>
    </sheetView>
  </sheetViews>
  <sheetFormatPr defaultRowHeight="14.4" x14ac:dyDescent="0.3"/>
  <cols>
    <col min="2" max="28" width="3.21875" customWidth="1"/>
    <col min="29" max="31" width="3.33203125" customWidth="1"/>
    <col min="32" max="32" width="8.554687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3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>
        <f t="shared" ref="AG4:AG19" si="0">SUM(B4:AF4)</f>
        <v>0</v>
      </c>
    </row>
    <row r="5" spans="1:33" x14ac:dyDescent="0.3">
      <c r="A5" s="2" t="s">
        <v>1</v>
      </c>
      <c r="B5" s="2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 t="shared" si="0"/>
        <v>2</v>
      </c>
    </row>
    <row r="6" spans="1:33" x14ac:dyDescent="0.3">
      <c r="A6" s="1" t="s">
        <v>2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3">
        <f t="shared" si="0"/>
        <v>1</v>
      </c>
    </row>
    <row r="7" spans="1:33" x14ac:dyDescent="0.3">
      <c r="A7" s="1" t="s">
        <v>3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>
        <f t="shared" si="0"/>
        <v>2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f t="shared" si="0"/>
        <v>0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2</v>
      </c>
    </row>
    <row r="11" spans="1:33" x14ac:dyDescent="0.3">
      <c r="A11" s="1" t="s">
        <v>7</v>
      </c>
      <c r="B11" s="1">
        <f>2+1</f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>
        <f t="shared" si="0"/>
        <v>3</v>
      </c>
    </row>
    <row r="12" spans="1:33" x14ac:dyDescent="0.3">
      <c r="A12" s="2" t="s">
        <v>8</v>
      </c>
      <c r="B12" s="2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2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>
        <f t="shared" si="0"/>
        <v>0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0"/>
        <v>0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0"/>
        <v>0</v>
      </c>
    </row>
    <row r="17" spans="1:33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0"/>
        <v>0</v>
      </c>
    </row>
    <row r="18" spans="1:33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0"/>
        <v>0</v>
      </c>
    </row>
    <row r="19" spans="1:33" x14ac:dyDescent="0.3">
      <c r="A19" s="33" t="s">
        <v>44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">
        <f t="shared" si="0"/>
        <v>0</v>
      </c>
    </row>
    <row r="20" spans="1:33" x14ac:dyDescent="0.3">
      <c r="B20" t="s">
        <v>49</v>
      </c>
      <c r="I20" t="s">
        <v>49</v>
      </c>
      <c r="P20" t="s">
        <v>49</v>
      </c>
      <c r="W20" t="s">
        <v>49</v>
      </c>
      <c r="AD20" t="s">
        <v>49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FB2E-7D4C-4F9C-AE10-28B01AD90B2E}">
  <dimension ref="A1:AH19"/>
  <sheetViews>
    <sheetView workbookViewId="0">
      <selection activeCell="O24" sqref="O24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42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>
        <f t="shared" ref="AH4:AH19" si="0">SUM(B4:AG4)</f>
        <v>0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>
        <f t="shared" si="0"/>
        <v>0</v>
      </c>
    </row>
    <row r="6" spans="1:34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>
        <f t="shared" si="0"/>
        <v>0</v>
      </c>
    </row>
    <row r="7" spans="1:34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>
        <f t="shared" si="0"/>
        <v>0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>
        <f t="shared" si="0"/>
        <v>0</v>
      </c>
    </row>
    <row r="9" spans="1:34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>
        <f t="shared" si="0"/>
        <v>0</v>
      </c>
    </row>
    <row r="10" spans="1:34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">
        <f t="shared" si="0"/>
        <v>0</v>
      </c>
    </row>
    <row r="11" spans="1:34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0</v>
      </c>
    </row>
    <row r="12" spans="1:34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>
        <f t="shared" si="0"/>
        <v>0</v>
      </c>
    </row>
    <row r="13" spans="1:34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 t="shared" si="0"/>
        <v>0</v>
      </c>
    </row>
    <row r="14" spans="1:34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">
        <f t="shared" si="0"/>
        <v>0</v>
      </c>
    </row>
    <row r="15" spans="1:34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</row>
    <row r="16" spans="1:34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0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0</v>
      </c>
    </row>
    <row r="18" spans="1:34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</row>
    <row r="19" spans="1:34" x14ac:dyDescent="0.3">
      <c r="A19" s="33" t="s">
        <v>44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E78C-FD72-46FE-A6BC-30D1E8756763}">
  <dimension ref="A1:AS19"/>
  <sheetViews>
    <sheetView tabSelected="1" workbookViewId="0">
      <selection activeCell="T7" sqref="T7"/>
    </sheetView>
  </sheetViews>
  <sheetFormatPr defaultRowHeight="14.4" x14ac:dyDescent="0.3"/>
  <cols>
    <col min="2" max="2" width="6.77734375" customWidth="1"/>
    <col min="3" max="3" width="3.33203125" customWidth="1"/>
    <col min="4" max="4" width="6.77734375" customWidth="1"/>
    <col min="5" max="5" width="3.5546875" customWidth="1"/>
    <col min="6" max="6" width="6.77734375" customWidth="1"/>
    <col min="7" max="7" width="3.44140625" customWidth="1"/>
    <col min="8" max="8" width="6.77734375" customWidth="1"/>
    <col min="9" max="9" width="3.44140625" customWidth="1"/>
    <col min="10" max="10" width="6.77734375" customWidth="1"/>
    <col min="11" max="11" width="3.21875" customWidth="1"/>
    <col min="12" max="12" width="6.77734375" customWidth="1"/>
    <col min="13" max="13" width="4.109375" customWidth="1"/>
    <col min="14" max="14" width="6.77734375" customWidth="1"/>
    <col min="15" max="15" width="3.21875" customWidth="1"/>
    <col min="16" max="16" width="6.77734375" customWidth="1"/>
    <col min="17" max="17" width="3.21875" customWidth="1"/>
    <col min="18" max="34" width="6.77734375" customWidth="1"/>
  </cols>
  <sheetData>
    <row r="1" spans="1:45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45" x14ac:dyDescent="0.3">
      <c r="A2" s="40"/>
      <c r="B2" s="52" t="s">
        <v>19</v>
      </c>
      <c r="C2" s="50"/>
      <c r="D2" s="50"/>
      <c r="E2" s="53"/>
      <c r="F2" s="52" t="s">
        <v>20</v>
      </c>
      <c r="G2" s="50"/>
      <c r="H2" s="50"/>
      <c r="I2" s="53"/>
      <c r="J2" s="52" t="s">
        <v>21</v>
      </c>
      <c r="K2" s="50"/>
      <c r="L2" s="50"/>
      <c r="M2" s="53"/>
      <c r="N2" s="52" t="s">
        <v>23</v>
      </c>
      <c r="O2" s="50"/>
      <c r="P2" s="50"/>
      <c r="Q2" s="53"/>
      <c r="V2" s="52" t="s">
        <v>24</v>
      </c>
      <c r="W2" s="50"/>
      <c r="X2" s="50"/>
      <c r="Y2" s="51"/>
      <c r="Z2" s="52" t="s">
        <v>25</v>
      </c>
      <c r="AA2" s="50"/>
      <c r="AB2" s="50"/>
      <c r="AC2" s="53"/>
      <c r="AD2" s="49" t="s">
        <v>26</v>
      </c>
      <c r="AE2" s="50"/>
      <c r="AF2" s="50"/>
      <c r="AG2" s="51"/>
      <c r="AH2" s="52" t="s">
        <v>27</v>
      </c>
      <c r="AI2" s="50"/>
      <c r="AJ2" s="50"/>
      <c r="AK2" s="53"/>
      <c r="AL2" s="49" t="s">
        <v>28</v>
      </c>
      <c r="AM2" s="50"/>
      <c r="AN2" s="50"/>
      <c r="AO2" s="51"/>
      <c r="AP2" s="52" t="s">
        <v>29</v>
      </c>
      <c r="AQ2" s="50"/>
      <c r="AR2" s="50"/>
      <c r="AS2" s="53"/>
    </row>
    <row r="3" spans="1:45" x14ac:dyDescent="0.3">
      <c r="A3" s="37"/>
      <c r="B3" s="13" t="s">
        <v>22</v>
      </c>
      <c r="C3" s="1"/>
      <c r="D3" s="1" t="s">
        <v>16</v>
      </c>
      <c r="E3" s="14"/>
      <c r="F3" s="13" t="s">
        <v>22</v>
      </c>
      <c r="G3" s="1"/>
      <c r="H3" s="1" t="s">
        <v>16</v>
      </c>
      <c r="I3" s="14"/>
      <c r="J3" s="13" t="s">
        <v>22</v>
      </c>
      <c r="K3" s="1"/>
      <c r="L3" s="1" t="s">
        <v>16</v>
      </c>
      <c r="M3" s="14"/>
      <c r="N3" s="43" t="s">
        <v>22</v>
      </c>
      <c r="O3" s="1"/>
      <c r="P3" s="1" t="s">
        <v>16</v>
      </c>
      <c r="Q3" s="14"/>
      <c r="V3" s="13" t="s">
        <v>22</v>
      </c>
      <c r="W3" s="1"/>
      <c r="X3" s="1" t="s">
        <v>16</v>
      </c>
      <c r="Y3" s="21"/>
      <c r="Z3" s="13" t="s">
        <v>22</v>
      </c>
      <c r="AA3" s="1"/>
      <c r="AB3" s="1" t="s">
        <v>16</v>
      </c>
      <c r="AC3" s="14"/>
      <c r="AD3" s="11" t="s">
        <v>22</v>
      </c>
      <c r="AE3" s="1"/>
      <c r="AF3" s="1" t="s">
        <v>16</v>
      </c>
      <c r="AG3" s="21"/>
      <c r="AH3" s="13" t="s">
        <v>22</v>
      </c>
      <c r="AI3" s="1"/>
      <c r="AJ3" s="1" t="s">
        <v>16</v>
      </c>
      <c r="AK3" s="14"/>
      <c r="AL3" s="11" t="s">
        <v>22</v>
      </c>
      <c r="AM3" s="1"/>
      <c r="AN3" s="1" t="s">
        <v>16</v>
      </c>
      <c r="AO3" s="21"/>
      <c r="AP3" s="13" t="s">
        <v>22</v>
      </c>
      <c r="AQ3" s="1"/>
      <c r="AR3" s="1" t="s">
        <v>16</v>
      </c>
      <c r="AS3" s="14" t="s">
        <v>30</v>
      </c>
    </row>
    <row r="4" spans="1:45" x14ac:dyDescent="0.3">
      <c r="A4" s="37" t="s">
        <v>3</v>
      </c>
      <c r="B4" s="18">
        <f>únor!AD7</f>
        <v>14.5</v>
      </c>
      <c r="C4" s="25" t="s">
        <v>34</v>
      </c>
      <c r="D4" s="3">
        <f t="shared" ref="D4:D19" si="0">B4</f>
        <v>14.5</v>
      </c>
      <c r="E4" s="39" t="s">
        <v>34</v>
      </c>
      <c r="F4" s="18">
        <f>březen!AG7</f>
        <v>22</v>
      </c>
      <c r="G4" s="25" t="s">
        <v>34</v>
      </c>
      <c r="H4" s="3">
        <f t="shared" ref="H4:H19" si="1">D4+F4</f>
        <v>36.5</v>
      </c>
      <c r="I4" s="39" t="s">
        <v>34</v>
      </c>
      <c r="J4" s="15">
        <f>duben!AG7</f>
        <v>14</v>
      </c>
      <c r="K4" s="24" t="s">
        <v>36</v>
      </c>
      <c r="L4" s="3">
        <f t="shared" ref="L4:L19" si="2">H4+J4</f>
        <v>50.5</v>
      </c>
      <c r="M4" s="39" t="s">
        <v>34</v>
      </c>
      <c r="N4" s="46">
        <f>květen!AH7</f>
        <v>21</v>
      </c>
      <c r="O4" s="47" t="s">
        <v>35</v>
      </c>
      <c r="P4" s="3">
        <f t="shared" ref="P4:P19" si="3">L4+N4</f>
        <v>71.5</v>
      </c>
      <c r="Q4" s="45" t="s">
        <v>34</v>
      </c>
      <c r="V4" s="15">
        <f>červen!AG7</f>
        <v>2</v>
      </c>
      <c r="W4" s="1"/>
      <c r="X4" s="2">
        <f t="shared" ref="X4:X19" si="4">P4+V4</f>
        <v>73.5</v>
      </c>
      <c r="Y4" s="34"/>
      <c r="Z4" s="13"/>
      <c r="AA4" s="1"/>
      <c r="AB4" s="2">
        <f t="shared" ref="AB4:AB19" si="5">X4+Z4</f>
        <v>73.5</v>
      </c>
      <c r="AC4" s="17"/>
      <c r="AD4" s="11"/>
      <c r="AE4" s="1"/>
      <c r="AF4" s="2">
        <f t="shared" ref="AF4:AF19" si="6">AB4+AD4</f>
        <v>73.5</v>
      </c>
      <c r="AG4" s="34"/>
      <c r="AH4" s="13"/>
      <c r="AI4" s="1"/>
      <c r="AJ4" s="2">
        <f t="shared" ref="AJ4:AJ19" si="7">AF4+AH4</f>
        <v>73.5</v>
      </c>
      <c r="AK4" s="17"/>
      <c r="AL4" s="11"/>
      <c r="AM4" s="1"/>
      <c r="AN4" s="2">
        <f t="shared" ref="AN4:AN19" si="8">AJ4+AL4</f>
        <v>73.5</v>
      </c>
      <c r="AO4" s="34"/>
      <c r="AP4" s="13"/>
      <c r="AQ4" s="1"/>
      <c r="AR4" s="2">
        <f t="shared" ref="AR4:AR19" si="9">AN4+AP4</f>
        <v>73.5</v>
      </c>
      <c r="AS4" s="17"/>
    </row>
    <row r="5" spans="1:45" x14ac:dyDescent="0.3">
      <c r="A5" s="37" t="s">
        <v>2</v>
      </c>
      <c r="B5" s="15">
        <f>únor!AD6</f>
        <v>8</v>
      </c>
      <c r="C5" s="23" t="s">
        <v>31</v>
      </c>
      <c r="D5" s="2">
        <f t="shared" si="0"/>
        <v>8</v>
      </c>
      <c r="E5" s="26" t="s">
        <v>31</v>
      </c>
      <c r="F5" s="15">
        <f>březen!AG6</f>
        <v>14</v>
      </c>
      <c r="G5" s="24" t="s">
        <v>43</v>
      </c>
      <c r="H5" s="2">
        <f t="shared" si="1"/>
        <v>22</v>
      </c>
      <c r="I5" s="27" t="s">
        <v>39</v>
      </c>
      <c r="J5" s="18">
        <f>duben!AG6</f>
        <v>24</v>
      </c>
      <c r="K5" s="25" t="s">
        <v>34</v>
      </c>
      <c r="L5" s="2">
        <f t="shared" si="2"/>
        <v>46</v>
      </c>
      <c r="M5" s="27" t="s">
        <v>31</v>
      </c>
      <c r="N5" s="18">
        <f>květen!AH6</f>
        <v>22</v>
      </c>
      <c r="O5" s="4" t="s">
        <v>34</v>
      </c>
      <c r="P5" s="2">
        <f t="shared" si="3"/>
        <v>68</v>
      </c>
      <c r="Q5" s="17" t="s">
        <v>35</v>
      </c>
      <c r="V5" s="15">
        <f>červen!AG6</f>
        <v>1</v>
      </c>
      <c r="W5" s="1"/>
      <c r="X5" s="2">
        <f t="shared" si="4"/>
        <v>69</v>
      </c>
      <c r="Y5" s="34"/>
      <c r="Z5" s="13"/>
      <c r="AA5" s="1"/>
      <c r="AB5" s="2">
        <f t="shared" si="5"/>
        <v>69</v>
      </c>
      <c r="AC5" s="17"/>
      <c r="AD5" s="11"/>
      <c r="AE5" s="1"/>
      <c r="AF5" s="2">
        <f t="shared" si="6"/>
        <v>69</v>
      </c>
      <c r="AG5" s="34"/>
      <c r="AH5" s="13"/>
      <c r="AI5" s="1"/>
      <c r="AJ5" s="2">
        <f t="shared" si="7"/>
        <v>69</v>
      </c>
      <c r="AK5" s="17"/>
      <c r="AL5" s="11"/>
      <c r="AM5" s="1"/>
      <c r="AN5" s="2">
        <f t="shared" si="8"/>
        <v>69</v>
      </c>
      <c r="AO5" s="34"/>
      <c r="AP5" s="13"/>
      <c r="AQ5" s="1"/>
      <c r="AR5" s="2">
        <f t="shared" si="9"/>
        <v>69</v>
      </c>
      <c r="AS5" s="17"/>
    </row>
    <row r="6" spans="1:45" x14ac:dyDescent="0.3">
      <c r="A6" s="37" t="s">
        <v>10</v>
      </c>
      <c r="B6" s="15">
        <f>únor!AD14</f>
        <v>0</v>
      </c>
      <c r="C6" s="24"/>
      <c r="D6" s="2">
        <f t="shared" si="0"/>
        <v>0</v>
      </c>
      <c r="E6" s="27"/>
      <c r="F6" s="15">
        <f>březen!AG14</f>
        <v>20</v>
      </c>
      <c r="G6" s="24" t="s">
        <v>31</v>
      </c>
      <c r="H6" s="2">
        <f t="shared" si="1"/>
        <v>20</v>
      </c>
      <c r="I6" s="27" t="s">
        <v>33</v>
      </c>
      <c r="J6" s="15">
        <f>duben!AG14</f>
        <v>23</v>
      </c>
      <c r="K6" s="24" t="s">
        <v>35</v>
      </c>
      <c r="L6" s="2">
        <f t="shared" si="2"/>
        <v>43</v>
      </c>
      <c r="M6" s="27" t="s">
        <v>32</v>
      </c>
      <c r="N6" s="15">
        <f>květen!AH14</f>
        <v>16</v>
      </c>
      <c r="O6" s="1" t="s">
        <v>31</v>
      </c>
      <c r="P6" s="2">
        <f t="shared" si="3"/>
        <v>59</v>
      </c>
      <c r="Q6" s="17" t="s">
        <v>31</v>
      </c>
      <c r="V6" s="15">
        <f>červen!AG14</f>
        <v>0</v>
      </c>
      <c r="W6" s="1"/>
      <c r="X6" s="2">
        <f t="shared" si="4"/>
        <v>59</v>
      </c>
      <c r="Y6" s="34"/>
      <c r="Z6" s="13"/>
      <c r="AA6" s="1"/>
      <c r="AB6" s="2">
        <f t="shared" si="5"/>
        <v>59</v>
      </c>
      <c r="AC6" s="17"/>
      <c r="AD6" s="11"/>
      <c r="AE6" s="1"/>
      <c r="AF6" s="2">
        <f t="shared" si="6"/>
        <v>59</v>
      </c>
      <c r="AG6" s="34"/>
      <c r="AH6" s="13"/>
      <c r="AI6" s="1"/>
      <c r="AJ6" s="2">
        <f t="shared" si="7"/>
        <v>59</v>
      </c>
      <c r="AK6" s="17"/>
      <c r="AL6" s="11"/>
      <c r="AM6" s="1"/>
      <c r="AN6" s="2">
        <f t="shared" si="8"/>
        <v>59</v>
      </c>
      <c r="AO6" s="34"/>
      <c r="AP6" s="13"/>
      <c r="AQ6" s="1"/>
      <c r="AR6" s="2">
        <f t="shared" si="9"/>
        <v>59</v>
      </c>
      <c r="AS6" s="17"/>
    </row>
    <row r="7" spans="1:45" x14ac:dyDescent="0.3">
      <c r="A7" s="38" t="s">
        <v>4</v>
      </c>
      <c r="B7" s="15">
        <f>únor!AD8</f>
        <v>13</v>
      </c>
      <c r="C7" s="23" t="s">
        <v>35</v>
      </c>
      <c r="D7" s="2">
        <f t="shared" si="0"/>
        <v>13</v>
      </c>
      <c r="E7" s="26" t="s">
        <v>35</v>
      </c>
      <c r="F7" s="18">
        <f>březen!AG8</f>
        <v>22</v>
      </c>
      <c r="G7" s="28" t="s">
        <v>34</v>
      </c>
      <c r="H7" s="2">
        <f t="shared" si="1"/>
        <v>35</v>
      </c>
      <c r="I7" s="26" t="s">
        <v>41</v>
      </c>
      <c r="J7" s="15">
        <f>duben!AG8</f>
        <v>14</v>
      </c>
      <c r="K7" s="23" t="s">
        <v>36</v>
      </c>
      <c r="L7" s="2">
        <f t="shared" si="2"/>
        <v>49</v>
      </c>
      <c r="M7" s="26" t="s">
        <v>35</v>
      </c>
      <c r="N7" s="15">
        <f>květen!AH8</f>
        <v>6</v>
      </c>
      <c r="O7" s="1" t="s">
        <v>42</v>
      </c>
      <c r="P7" s="2">
        <f t="shared" si="3"/>
        <v>55</v>
      </c>
      <c r="Q7" s="16" t="s">
        <v>32</v>
      </c>
      <c r="V7" s="15">
        <f>červen!AG8</f>
        <v>0</v>
      </c>
      <c r="W7" s="2"/>
      <c r="X7" s="2">
        <f t="shared" si="4"/>
        <v>55</v>
      </c>
      <c r="Y7" s="35"/>
      <c r="Z7" s="15"/>
      <c r="AA7" s="2"/>
      <c r="AB7" s="2">
        <f t="shared" si="5"/>
        <v>55</v>
      </c>
      <c r="AC7" s="16"/>
      <c r="AD7" s="12"/>
      <c r="AE7" s="2"/>
      <c r="AF7" s="2">
        <f t="shared" si="6"/>
        <v>55</v>
      </c>
      <c r="AG7" s="35"/>
      <c r="AH7" s="15"/>
      <c r="AI7" s="2"/>
      <c r="AJ7" s="2">
        <f t="shared" si="7"/>
        <v>55</v>
      </c>
      <c r="AK7" s="16"/>
      <c r="AL7" s="12"/>
      <c r="AM7" s="2"/>
      <c r="AN7" s="2">
        <f t="shared" si="8"/>
        <v>55</v>
      </c>
      <c r="AO7" s="35"/>
      <c r="AP7" s="15"/>
      <c r="AQ7" s="2"/>
      <c r="AR7" s="2">
        <f t="shared" si="9"/>
        <v>55</v>
      </c>
      <c r="AS7" s="16"/>
    </row>
    <row r="8" spans="1:45" x14ac:dyDescent="0.3">
      <c r="A8" s="38" t="s">
        <v>1</v>
      </c>
      <c r="B8" s="15">
        <f>únor!AD5</f>
        <v>8</v>
      </c>
      <c r="C8" s="23" t="s">
        <v>31</v>
      </c>
      <c r="D8" s="2">
        <f t="shared" si="0"/>
        <v>8</v>
      </c>
      <c r="E8" s="26" t="s">
        <v>31</v>
      </c>
      <c r="F8" s="15">
        <f>březen!AG5</f>
        <v>11</v>
      </c>
      <c r="G8" s="23" t="s">
        <v>36</v>
      </c>
      <c r="H8" s="2">
        <f t="shared" si="1"/>
        <v>19</v>
      </c>
      <c r="I8" s="26" t="s">
        <v>36</v>
      </c>
      <c r="J8" s="15">
        <f>duben!AG5</f>
        <v>22</v>
      </c>
      <c r="K8" s="23" t="s">
        <v>31</v>
      </c>
      <c r="L8" s="2">
        <f t="shared" si="2"/>
        <v>41</v>
      </c>
      <c r="M8" s="26" t="s">
        <v>33</v>
      </c>
      <c r="N8" s="15">
        <f>květen!AH5</f>
        <v>12</v>
      </c>
      <c r="O8" s="1" t="s">
        <v>33</v>
      </c>
      <c r="P8" s="2">
        <f t="shared" si="3"/>
        <v>53</v>
      </c>
      <c r="Q8" s="16" t="s">
        <v>33</v>
      </c>
      <c r="V8" s="15">
        <f>červen!AG5</f>
        <v>2</v>
      </c>
      <c r="W8" s="2"/>
      <c r="X8" s="2">
        <f t="shared" si="4"/>
        <v>55</v>
      </c>
      <c r="Y8" s="35"/>
      <c r="Z8" s="15"/>
      <c r="AA8" s="2"/>
      <c r="AB8" s="2">
        <f t="shared" si="5"/>
        <v>55</v>
      </c>
      <c r="AC8" s="16"/>
      <c r="AD8" s="12"/>
      <c r="AE8" s="2"/>
      <c r="AF8" s="2">
        <f t="shared" si="6"/>
        <v>55</v>
      </c>
      <c r="AG8" s="35"/>
      <c r="AH8" s="15"/>
      <c r="AI8" s="2"/>
      <c r="AJ8" s="2">
        <f t="shared" si="7"/>
        <v>55</v>
      </c>
      <c r="AK8" s="16"/>
      <c r="AL8" s="12"/>
      <c r="AM8" s="2"/>
      <c r="AN8" s="2">
        <f t="shared" si="8"/>
        <v>55</v>
      </c>
      <c r="AO8" s="35"/>
      <c r="AP8" s="15"/>
      <c r="AQ8" s="2"/>
      <c r="AR8" s="2">
        <f t="shared" si="9"/>
        <v>55</v>
      </c>
      <c r="AS8" s="16"/>
    </row>
    <row r="9" spans="1:45" x14ac:dyDescent="0.3">
      <c r="A9" s="38" t="s">
        <v>0</v>
      </c>
      <c r="B9" s="15">
        <f>únor!AD4</f>
        <v>8</v>
      </c>
      <c r="C9" s="23" t="s">
        <v>31</v>
      </c>
      <c r="D9" s="2">
        <f t="shared" si="0"/>
        <v>8</v>
      </c>
      <c r="E9" s="26" t="s">
        <v>31</v>
      </c>
      <c r="F9" s="15">
        <f>březen!AG4</f>
        <v>11</v>
      </c>
      <c r="G9" s="23" t="s">
        <v>37</v>
      </c>
      <c r="H9" s="2">
        <f t="shared" si="1"/>
        <v>19</v>
      </c>
      <c r="I9" s="26" t="s">
        <v>37</v>
      </c>
      <c r="J9" s="15">
        <f>duben!AG4</f>
        <v>20</v>
      </c>
      <c r="K9" s="23" t="s">
        <v>32</v>
      </c>
      <c r="L9" s="2">
        <f t="shared" si="2"/>
        <v>39</v>
      </c>
      <c r="M9" s="26" t="s">
        <v>37</v>
      </c>
      <c r="N9" s="15">
        <f>květen!AH4</f>
        <v>4</v>
      </c>
      <c r="O9" s="1" t="s">
        <v>54</v>
      </c>
      <c r="P9" s="2">
        <f t="shared" si="3"/>
        <v>43</v>
      </c>
      <c r="Q9" s="16" t="s">
        <v>37</v>
      </c>
      <c r="V9" s="15">
        <f>červen!AG4</f>
        <v>0</v>
      </c>
      <c r="W9" s="2"/>
      <c r="X9" s="2">
        <f t="shared" si="4"/>
        <v>43</v>
      </c>
      <c r="Y9" s="35"/>
      <c r="Z9" s="15"/>
      <c r="AA9" s="2"/>
      <c r="AB9" s="2">
        <f t="shared" si="5"/>
        <v>43</v>
      </c>
      <c r="AC9" s="16"/>
      <c r="AD9" s="12"/>
      <c r="AE9" s="2"/>
      <c r="AF9" s="2">
        <f t="shared" si="6"/>
        <v>43</v>
      </c>
      <c r="AG9" s="35"/>
      <c r="AH9" s="15"/>
      <c r="AI9" s="2"/>
      <c r="AJ9" s="2">
        <f t="shared" si="7"/>
        <v>43</v>
      </c>
      <c r="AK9" s="16"/>
      <c r="AL9" s="12"/>
      <c r="AM9" s="2"/>
      <c r="AN9" s="2">
        <f t="shared" si="8"/>
        <v>43</v>
      </c>
      <c r="AO9" s="35"/>
      <c r="AP9" s="15"/>
      <c r="AQ9" s="2"/>
      <c r="AR9" s="2">
        <f t="shared" si="9"/>
        <v>43</v>
      </c>
      <c r="AS9" s="16"/>
    </row>
    <row r="10" spans="1:45" x14ac:dyDescent="0.3">
      <c r="A10" s="38" t="s">
        <v>9</v>
      </c>
      <c r="B10" s="15">
        <f>únor!AD13</f>
        <v>0</v>
      </c>
      <c r="C10" s="23"/>
      <c r="D10" s="2">
        <f t="shared" si="0"/>
        <v>0</v>
      </c>
      <c r="E10" s="26"/>
      <c r="F10" s="15">
        <f>březen!AG13</f>
        <v>6</v>
      </c>
      <c r="G10" s="23" t="s">
        <v>40</v>
      </c>
      <c r="H10" s="2">
        <f t="shared" si="1"/>
        <v>6</v>
      </c>
      <c r="I10" s="26" t="s">
        <v>42</v>
      </c>
      <c r="J10" s="15">
        <f>duben!AG13</f>
        <v>18</v>
      </c>
      <c r="K10" s="23" t="s">
        <v>33</v>
      </c>
      <c r="L10" s="2">
        <f t="shared" si="2"/>
        <v>24</v>
      </c>
      <c r="M10" s="26" t="s">
        <v>36</v>
      </c>
      <c r="N10" s="15">
        <f>květen!AH13</f>
        <v>16</v>
      </c>
      <c r="O10" s="1" t="s">
        <v>31</v>
      </c>
      <c r="P10" s="2">
        <f t="shared" si="3"/>
        <v>40</v>
      </c>
      <c r="Q10" s="16" t="s">
        <v>36</v>
      </c>
      <c r="V10" s="15">
        <f>červen!AG13</f>
        <v>0</v>
      </c>
      <c r="W10" s="2"/>
      <c r="X10" s="2">
        <f t="shared" si="4"/>
        <v>40</v>
      </c>
      <c r="Y10" s="35"/>
      <c r="Z10" s="15"/>
      <c r="AA10" s="2"/>
      <c r="AB10" s="2">
        <f t="shared" si="5"/>
        <v>40</v>
      </c>
      <c r="AC10" s="16"/>
      <c r="AD10" s="12"/>
      <c r="AE10" s="2"/>
      <c r="AF10" s="2">
        <f t="shared" si="6"/>
        <v>40</v>
      </c>
      <c r="AG10" s="35"/>
      <c r="AH10" s="15"/>
      <c r="AI10" s="2"/>
      <c r="AJ10" s="2">
        <f t="shared" si="7"/>
        <v>40</v>
      </c>
      <c r="AK10" s="16"/>
      <c r="AL10" s="12"/>
      <c r="AM10" s="2"/>
      <c r="AN10" s="2">
        <f t="shared" si="8"/>
        <v>40</v>
      </c>
      <c r="AO10" s="35"/>
      <c r="AP10" s="15"/>
      <c r="AQ10" s="2"/>
      <c r="AR10" s="2">
        <f t="shared" si="9"/>
        <v>40</v>
      </c>
      <c r="AS10" s="16"/>
    </row>
    <row r="11" spans="1:45" x14ac:dyDescent="0.3">
      <c r="A11" s="38" t="s">
        <v>5</v>
      </c>
      <c r="B11" s="15">
        <f>únor!AD9</f>
        <v>8</v>
      </c>
      <c r="C11" s="23" t="s">
        <v>31</v>
      </c>
      <c r="D11" s="2">
        <f t="shared" si="0"/>
        <v>8</v>
      </c>
      <c r="E11" s="26" t="s">
        <v>31</v>
      </c>
      <c r="F11" s="15">
        <f>březen!AG9</f>
        <v>16</v>
      </c>
      <c r="G11" s="23" t="s">
        <v>32</v>
      </c>
      <c r="H11" s="2">
        <f t="shared" si="1"/>
        <v>24</v>
      </c>
      <c r="I11" s="26" t="s">
        <v>31</v>
      </c>
      <c r="J11" s="15">
        <f>duben!AG9</f>
        <v>0</v>
      </c>
      <c r="K11" s="23" t="s">
        <v>52</v>
      </c>
      <c r="L11" s="2">
        <f t="shared" si="2"/>
        <v>24</v>
      </c>
      <c r="M11" s="26" t="s">
        <v>36</v>
      </c>
      <c r="N11" s="15">
        <f>květen!AH9</f>
        <v>10</v>
      </c>
      <c r="O11" s="1" t="s">
        <v>37</v>
      </c>
      <c r="P11" s="2">
        <f t="shared" si="3"/>
        <v>34</v>
      </c>
      <c r="Q11" s="16" t="s">
        <v>38</v>
      </c>
      <c r="V11" s="15">
        <f>červen!AG9</f>
        <v>0</v>
      </c>
      <c r="W11" s="2"/>
      <c r="X11" s="2">
        <f t="shared" si="4"/>
        <v>34</v>
      </c>
      <c r="Y11" s="35"/>
      <c r="Z11" s="15"/>
      <c r="AA11" s="2"/>
      <c r="AB11" s="2">
        <f t="shared" si="5"/>
        <v>34</v>
      </c>
      <c r="AC11" s="16"/>
      <c r="AD11" s="12"/>
      <c r="AE11" s="2"/>
      <c r="AF11" s="2">
        <f t="shared" si="6"/>
        <v>34</v>
      </c>
      <c r="AG11" s="35"/>
      <c r="AH11" s="15"/>
      <c r="AI11" s="2"/>
      <c r="AJ11" s="2">
        <f t="shared" si="7"/>
        <v>34</v>
      </c>
      <c r="AK11" s="16"/>
      <c r="AL11" s="12"/>
      <c r="AM11" s="2"/>
      <c r="AN11" s="2">
        <f t="shared" si="8"/>
        <v>34</v>
      </c>
      <c r="AO11" s="35"/>
      <c r="AP11" s="15"/>
      <c r="AQ11" s="2"/>
      <c r="AR11" s="2">
        <f t="shared" si="9"/>
        <v>34</v>
      </c>
      <c r="AS11" s="16"/>
    </row>
    <row r="12" spans="1:45" x14ac:dyDescent="0.3">
      <c r="A12" s="37" t="s">
        <v>7</v>
      </c>
      <c r="B12" s="15">
        <f>únor!AD11</f>
        <v>0</v>
      </c>
      <c r="C12" s="24"/>
      <c r="D12" s="2">
        <f t="shared" si="0"/>
        <v>0</v>
      </c>
      <c r="E12" s="27"/>
      <c r="F12" s="15">
        <f>březen!AG11</f>
        <v>6</v>
      </c>
      <c r="G12" s="24" t="s">
        <v>40</v>
      </c>
      <c r="H12" s="2">
        <f t="shared" si="1"/>
        <v>6</v>
      </c>
      <c r="I12" s="27" t="s">
        <v>42</v>
      </c>
      <c r="J12" s="15">
        <f>duben!AG11</f>
        <v>18</v>
      </c>
      <c r="K12" s="24" t="s">
        <v>33</v>
      </c>
      <c r="L12" s="2">
        <f t="shared" si="2"/>
        <v>24</v>
      </c>
      <c r="M12" s="27" t="s">
        <v>36</v>
      </c>
      <c r="N12" s="15">
        <f>květen!AH11</f>
        <v>6</v>
      </c>
      <c r="O12" s="1" t="s">
        <v>42</v>
      </c>
      <c r="P12" s="2">
        <f t="shared" si="3"/>
        <v>30</v>
      </c>
      <c r="Q12" s="17" t="s">
        <v>40</v>
      </c>
      <c r="V12" s="15">
        <f>červen!AG11</f>
        <v>3</v>
      </c>
      <c r="W12" s="1"/>
      <c r="X12" s="2">
        <f t="shared" si="4"/>
        <v>33</v>
      </c>
      <c r="Y12" s="34"/>
      <c r="Z12" s="13"/>
      <c r="AA12" s="1"/>
      <c r="AB12" s="2">
        <f t="shared" si="5"/>
        <v>33</v>
      </c>
      <c r="AC12" s="17"/>
      <c r="AD12" s="11"/>
      <c r="AE12" s="1"/>
      <c r="AF12" s="2">
        <f t="shared" si="6"/>
        <v>33</v>
      </c>
      <c r="AG12" s="34"/>
      <c r="AH12" s="13"/>
      <c r="AI12" s="1"/>
      <c r="AJ12" s="2">
        <f t="shared" si="7"/>
        <v>33</v>
      </c>
      <c r="AK12" s="17"/>
      <c r="AL12" s="11"/>
      <c r="AM12" s="1"/>
      <c r="AN12" s="2">
        <f t="shared" si="8"/>
        <v>33</v>
      </c>
      <c r="AO12" s="34"/>
      <c r="AP12" s="13"/>
      <c r="AQ12" s="1"/>
      <c r="AR12" s="2">
        <f t="shared" si="9"/>
        <v>33</v>
      </c>
      <c r="AS12" s="17"/>
    </row>
    <row r="13" spans="1:45" x14ac:dyDescent="0.3">
      <c r="A13" s="38" t="s">
        <v>14</v>
      </c>
      <c r="B13" s="15">
        <f>únor!AD18</f>
        <v>0</v>
      </c>
      <c r="C13" s="23"/>
      <c r="D13" s="2">
        <f t="shared" si="0"/>
        <v>0</v>
      </c>
      <c r="E13" s="26"/>
      <c r="F13" s="15">
        <f>březen!AG18</f>
        <v>8</v>
      </c>
      <c r="G13" s="23" t="s">
        <v>38</v>
      </c>
      <c r="H13" s="2">
        <f t="shared" si="1"/>
        <v>8</v>
      </c>
      <c r="I13" s="26" t="s">
        <v>38</v>
      </c>
      <c r="J13" s="15">
        <f>duben!AG18</f>
        <v>8</v>
      </c>
      <c r="K13" s="23" t="s">
        <v>40</v>
      </c>
      <c r="L13" s="2">
        <f t="shared" si="2"/>
        <v>16</v>
      </c>
      <c r="M13" s="26" t="s">
        <v>42</v>
      </c>
      <c r="N13" s="15">
        <f>květen!AH18</f>
        <v>8</v>
      </c>
      <c r="O13" s="1" t="s">
        <v>36</v>
      </c>
      <c r="P13" s="2">
        <f t="shared" si="3"/>
        <v>24</v>
      </c>
      <c r="Q13" s="16" t="s">
        <v>42</v>
      </c>
      <c r="V13" s="15">
        <f>červen!AG18</f>
        <v>0</v>
      </c>
      <c r="W13" s="2"/>
      <c r="X13" s="2">
        <f t="shared" si="4"/>
        <v>24</v>
      </c>
      <c r="Y13" s="35"/>
      <c r="Z13" s="15"/>
      <c r="AA13" s="2"/>
      <c r="AB13" s="2">
        <f t="shared" si="5"/>
        <v>24</v>
      </c>
      <c r="AC13" s="16"/>
      <c r="AD13" s="12"/>
      <c r="AE13" s="2"/>
      <c r="AF13" s="2">
        <f t="shared" si="6"/>
        <v>24</v>
      </c>
      <c r="AG13" s="35"/>
      <c r="AH13" s="15"/>
      <c r="AI13" s="2"/>
      <c r="AJ13" s="2">
        <f t="shared" si="7"/>
        <v>24</v>
      </c>
      <c r="AK13" s="16"/>
      <c r="AL13" s="12"/>
      <c r="AM13" s="2"/>
      <c r="AN13" s="2">
        <f t="shared" si="8"/>
        <v>24</v>
      </c>
      <c r="AO13" s="35"/>
      <c r="AP13" s="15"/>
      <c r="AQ13" s="2"/>
      <c r="AR13" s="2">
        <f t="shared" si="9"/>
        <v>24</v>
      </c>
      <c r="AS13" s="16"/>
    </row>
    <row r="14" spans="1:45" x14ac:dyDescent="0.3">
      <c r="A14" s="37" t="s">
        <v>6</v>
      </c>
      <c r="B14" s="15">
        <f>únor!AD10</f>
        <v>8</v>
      </c>
      <c r="C14" s="24" t="s">
        <v>31</v>
      </c>
      <c r="D14" s="2">
        <f t="shared" si="0"/>
        <v>8</v>
      </c>
      <c r="E14" s="27" t="s">
        <v>31</v>
      </c>
      <c r="F14" s="15">
        <f>březen!AG10</f>
        <v>0</v>
      </c>
      <c r="G14" s="24"/>
      <c r="H14" s="2">
        <f t="shared" si="1"/>
        <v>8</v>
      </c>
      <c r="I14" s="27" t="s">
        <v>38</v>
      </c>
      <c r="J14" s="15">
        <f>duben!AG10</f>
        <v>4</v>
      </c>
      <c r="K14" s="24" t="s">
        <v>53</v>
      </c>
      <c r="L14" s="2">
        <f t="shared" si="2"/>
        <v>12</v>
      </c>
      <c r="M14" s="27" t="s">
        <v>53</v>
      </c>
      <c r="N14" s="15">
        <f>květen!AH10</f>
        <v>8</v>
      </c>
      <c r="O14" s="1" t="s">
        <v>36</v>
      </c>
      <c r="P14" s="2">
        <f t="shared" si="3"/>
        <v>20</v>
      </c>
      <c r="Q14" s="17" t="s">
        <v>53</v>
      </c>
      <c r="V14" s="15">
        <f>červen!AG10</f>
        <v>2</v>
      </c>
      <c r="W14" s="1"/>
      <c r="X14" s="2">
        <f t="shared" si="4"/>
        <v>22</v>
      </c>
      <c r="Y14" s="34"/>
      <c r="Z14" s="13"/>
      <c r="AA14" s="1"/>
      <c r="AB14" s="2">
        <f t="shared" si="5"/>
        <v>22</v>
      </c>
      <c r="AC14" s="17"/>
      <c r="AD14" s="11"/>
      <c r="AE14" s="1"/>
      <c r="AF14" s="2">
        <f t="shared" si="6"/>
        <v>22</v>
      </c>
      <c r="AG14" s="34"/>
      <c r="AH14" s="13"/>
      <c r="AI14" s="1"/>
      <c r="AJ14" s="2">
        <f t="shared" si="7"/>
        <v>22</v>
      </c>
      <c r="AK14" s="17"/>
      <c r="AL14" s="11"/>
      <c r="AM14" s="1"/>
      <c r="AN14" s="2">
        <f t="shared" si="8"/>
        <v>22</v>
      </c>
      <c r="AO14" s="34"/>
      <c r="AP14" s="13"/>
      <c r="AQ14" s="1"/>
      <c r="AR14" s="2">
        <f t="shared" si="9"/>
        <v>22</v>
      </c>
      <c r="AS14" s="17"/>
    </row>
    <row r="15" spans="1:45" x14ac:dyDescent="0.3">
      <c r="A15" s="38" t="s">
        <v>8</v>
      </c>
      <c r="B15" s="15">
        <f>únor!AD12</f>
        <v>0</v>
      </c>
      <c r="C15" s="23"/>
      <c r="D15" s="2">
        <f t="shared" si="0"/>
        <v>0</v>
      </c>
      <c r="E15" s="26"/>
      <c r="F15" s="15">
        <f>březen!AG12</f>
        <v>0</v>
      </c>
      <c r="G15" s="23"/>
      <c r="H15" s="2">
        <f t="shared" si="1"/>
        <v>0</v>
      </c>
      <c r="I15" s="26"/>
      <c r="J15" s="15">
        <f>duben!AG12</f>
        <v>4</v>
      </c>
      <c r="K15" s="23" t="s">
        <v>53</v>
      </c>
      <c r="L15" s="2">
        <f t="shared" si="2"/>
        <v>4</v>
      </c>
      <c r="M15" s="26" t="s">
        <v>57</v>
      </c>
      <c r="N15" s="15">
        <f>květen!AH12</f>
        <v>8</v>
      </c>
      <c r="O15" s="1" t="s">
        <v>36</v>
      </c>
      <c r="P15" s="2">
        <f t="shared" si="3"/>
        <v>12</v>
      </c>
      <c r="Q15" s="16" t="s">
        <v>54</v>
      </c>
      <c r="V15" s="15">
        <f>červen!AG12</f>
        <v>2</v>
      </c>
      <c r="W15" s="2"/>
      <c r="X15" s="2">
        <f t="shared" si="4"/>
        <v>14</v>
      </c>
      <c r="Y15" s="35"/>
      <c r="Z15" s="15"/>
      <c r="AA15" s="2"/>
      <c r="AB15" s="2">
        <f t="shared" si="5"/>
        <v>14</v>
      </c>
      <c r="AC15" s="16"/>
      <c r="AD15" s="12"/>
      <c r="AE15" s="2"/>
      <c r="AF15" s="2">
        <f t="shared" si="6"/>
        <v>14</v>
      </c>
      <c r="AG15" s="35"/>
      <c r="AH15" s="15"/>
      <c r="AI15" s="2"/>
      <c r="AJ15" s="2">
        <f t="shared" si="7"/>
        <v>14</v>
      </c>
      <c r="AK15" s="16"/>
      <c r="AL15" s="12"/>
      <c r="AM15" s="2"/>
      <c r="AN15" s="2">
        <f t="shared" si="8"/>
        <v>14</v>
      </c>
      <c r="AO15" s="35"/>
      <c r="AP15" s="15"/>
      <c r="AQ15" s="2"/>
      <c r="AR15" s="2">
        <f t="shared" si="9"/>
        <v>14</v>
      </c>
      <c r="AS15" s="16"/>
    </row>
    <row r="16" spans="1:45" x14ac:dyDescent="0.3">
      <c r="A16" s="37" t="s">
        <v>12</v>
      </c>
      <c r="B16" s="15">
        <f>únor!AD16</f>
        <v>0</v>
      </c>
      <c r="C16" s="24"/>
      <c r="D16" s="2">
        <f t="shared" si="0"/>
        <v>0</v>
      </c>
      <c r="E16" s="27"/>
      <c r="F16" s="15">
        <f>březen!AG16</f>
        <v>0</v>
      </c>
      <c r="G16" s="24"/>
      <c r="H16" s="2">
        <f t="shared" si="1"/>
        <v>0</v>
      </c>
      <c r="I16" s="27"/>
      <c r="J16" s="15">
        <f>duben!AG16</f>
        <v>4</v>
      </c>
      <c r="K16" s="24" t="s">
        <v>53</v>
      </c>
      <c r="L16" s="2">
        <f t="shared" si="2"/>
        <v>4</v>
      </c>
      <c r="M16" s="27" t="s">
        <v>57</v>
      </c>
      <c r="N16" s="15">
        <f>květen!AH16</f>
        <v>4</v>
      </c>
      <c r="O16" s="1" t="s">
        <v>54</v>
      </c>
      <c r="P16" s="2">
        <f t="shared" si="3"/>
        <v>8</v>
      </c>
      <c r="Q16" s="17" t="s">
        <v>57</v>
      </c>
      <c r="V16" s="15">
        <f>červen!AG16</f>
        <v>0</v>
      </c>
      <c r="W16" s="1"/>
      <c r="X16" s="2">
        <f t="shared" si="4"/>
        <v>8</v>
      </c>
      <c r="Y16" s="34"/>
      <c r="Z16" s="13"/>
      <c r="AA16" s="1"/>
      <c r="AB16" s="2">
        <f t="shared" si="5"/>
        <v>8</v>
      </c>
      <c r="AC16" s="17"/>
      <c r="AD16" s="11"/>
      <c r="AE16" s="1"/>
      <c r="AF16" s="2">
        <f t="shared" si="6"/>
        <v>8</v>
      </c>
      <c r="AG16" s="34"/>
      <c r="AH16" s="13"/>
      <c r="AI16" s="1"/>
      <c r="AJ16" s="2">
        <f t="shared" si="7"/>
        <v>8</v>
      </c>
      <c r="AK16" s="17"/>
      <c r="AL16" s="11"/>
      <c r="AM16" s="1"/>
      <c r="AN16" s="2">
        <f t="shared" si="8"/>
        <v>8</v>
      </c>
      <c r="AO16" s="34"/>
      <c r="AP16" s="13"/>
      <c r="AQ16" s="1"/>
      <c r="AR16" s="2">
        <f t="shared" si="9"/>
        <v>8</v>
      </c>
      <c r="AS16" s="17"/>
    </row>
    <row r="17" spans="1:45" x14ac:dyDescent="0.3">
      <c r="A17" s="41" t="s">
        <v>44</v>
      </c>
      <c r="B17" s="15">
        <f>únor!AD16</f>
        <v>0</v>
      </c>
      <c r="C17" s="23"/>
      <c r="D17" s="2">
        <f t="shared" si="0"/>
        <v>0</v>
      </c>
      <c r="E17" s="26"/>
      <c r="F17" s="15">
        <f>březen!AG16</f>
        <v>0</v>
      </c>
      <c r="G17" s="23"/>
      <c r="H17" s="2">
        <f t="shared" si="1"/>
        <v>0</v>
      </c>
      <c r="I17" s="26"/>
      <c r="J17" s="15">
        <f>duben!AG19</f>
        <v>6</v>
      </c>
      <c r="K17" s="23" t="s">
        <v>42</v>
      </c>
      <c r="L17" s="2">
        <f t="shared" si="2"/>
        <v>6</v>
      </c>
      <c r="M17" s="26" t="s">
        <v>54</v>
      </c>
      <c r="N17" s="15">
        <f>květen!AH19</f>
        <v>0</v>
      </c>
      <c r="O17" s="1" t="s">
        <v>52</v>
      </c>
      <c r="P17" s="2">
        <f t="shared" si="3"/>
        <v>6</v>
      </c>
      <c r="Q17" s="16" t="s">
        <v>51</v>
      </c>
      <c r="V17" s="15">
        <f>červen!AG19</f>
        <v>0</v>
      </c>
      <c r="W17" s="2"/>
      <c r="X17" s="2">
        <f t="shared" si="4"/>
        <v>6</v>
      </c>
      <c r="Y17" s="35"/>
      <c r="Z17" s="15"/>
      <c r="AA17" s="2"/>
      <c r="AB17" s="2">
        <f t="shared" si="5"/>
        <v>6</v>
      </c>
      <c r="AC17" s="16"/>
      <c r="AD17" s="12"/>
      <c r="AE17" s="2"/>
      <c r="AF17" s="2">
        <f t="shared" si="6"/>
        <v>6</v>
      </c>
      <c r="AG17" s="35"/>
      <c r="AH17" s="15"/>
      <c r="AI17" s="2"/>
      <c r="AJ17" s="2">
        <f t="shared" si="7"/>
        <v>6</v>
      </c>
      <c r="AK17" s="16"/>
      <c r="AL17" s="12"/>
      <c r="AM17" s="2"/>
      <c r="AN17" s="2">
        <f t="shared" si="8"/>
        <v>6</v>
      </c>
      <c r="AO17" s="35"/>
      <c r="AP17" s="15"/>
      <c r="AQ17" s="2"/>
      <c r="AR17" s="2">
        <f t="shared" si="9"/>
        <v>6</v>
      </c>
      <c r="AS17" s="16"/>
    </row>
    <row r="18" spans="1:45" ht="15" thickBot="1" x14ac:dyDescent="0.35">
      <c r="A18" s="37" t="s">
        <v>13</v>
      </c>
      <c r="B18" s="15">
        <f>únor!AD17</f>
        <v>0</v>
      </c>
      <c r="C18" s="24"/>
      <c r="D18" s="2">
        <f t="shared" si="0"/>
        <v>0</v>
      </c>
      <c r="E18" s="27"/>
      <c r="F18" s="15">
        <f>březen!AG17</f>
        <v>0</v>
      </c>
      <c r="G18" s="24"/>
      <c r="H18" s="2">
        <f t="shared" si="1"/>
        <v>0</v>
      </c>
      <c r="I18" s="27"/>
      <c r="J18" s="15">
        <f>duben!AG17</f>
        <v>2</v>
      </c>
      <c r="K18" s="24" t="s">
        <v>51</v>
      </c>
      <c r="L18" s="2">
        <f t="shared" si="2"/>
        <v>2</v>
      </c>
      <c r="M18" s="27" t="s">
        <v>55</v>
      </c>
      <c r="N18" s="19">
        <f>květen!AH15</f>
        <v>2</v>
      </c>
      <c r="O18" s="1" t="s">
        <v>51</v>
      </c>
      <c r="P18" s="2">
        <f t="shared" si="3"/>
        <v>4</v>
      </c>
      <c r="Q18" s="17" t="s">
        <v>55</v>
      </c>
      <c r="V18" s="19">
        <f>červen!AG15</f>
        <v>0</v>
      </c>
      <c r="W18" s="1"/>
      <c r="X18" s="2">
        <f t="shared" si="4"/>
        <v>4</v>
      </c>
      <c r="Y18" s="34"/>
      <c r="Z18" s="13"/>
      <c r="AA18" s="1"/>
      <c r="AB18" s="2">
        <f t="shared" si="5"/>
        <v>4</v>
      </c>
      <c r="AC18" s="17"/>
      <c r="AD18" s="11"/>
      <c r="AE18" s="1"/>
      <c r="AF18" s="2">
        <f t="shared" si="6"/>
        <v>4</v>
      </c>
      <c r="AG18" s="34"/>
      <c r="AH18" s="13"/>
      <c r="AI18" s="1"/>
      <c r="AJ18" s="2">
        <f t="shared" si="7"/>
        <v>4</v>
      </c>
      <c r="AK18" s="17"/>
      <c r="AL18" s="11"/>
      <c r="AM18" s="1"/>
      <c r="AN18" s="2">
        <f t="shared" si="8"/>
        <v>4</v>
      </c>
      <c r="AO18" s="34"/>
      <c r="AP18" s="13"/>
      <c r="AQ18" s="1"/>
      <c r="AR18" s="2">
        <f t="shared" si="9"/>
        <v>4</v>
      </c>
      <c r="AS18" s="17"/>
    </row>
    <row r="19" spans="1:45" ht="15" thickBot="1" x14ac:dyDescent="0.35">
      <c r="A19" s="29" t="s">
        <v>11</v>
      </c>
      <c r="B19" s="19">
        <f>únor!AD15</f>
        <v>0</v>
      </c>
      <c r="C19" s="30"/>
      <c r="D19" s="20">
        <f t="shared" si="0"/>
        <v>0</v>
      </c>
      <c r="E19" s="31"/>
      <c r="F19" s="19">
        <f>březen!AG15</f>
        <v>0</v>
      </c>
      <c r="G19" s="30"/>
      <c r="H19" s="20">
        <f t="shared" si="1"/>
        <v>0</v>
      </c>
      <c r="I19" s="31"/>
      <c r="J19" s="19">
        <f>duben!AG15</f>
        <v>2</v>
      </c>
      <c r="K19" s="30" t="s">
        <v>51</v>
      </c>
      <c r="L19" s="20">
        <f t="shared" si="2"/>
        <v>2</v>
      </c>
      <c r="M19" s="31" t="s">
        <v>55</v>
      </c>
      <c r="N19" s="19">
        <f>květen!AH15</f>
        <v>2</v>
      </c>
      <c r="O19" s="44" t="s">
        <v>51</v>
      </c>
      <c r="P19" s="20">
        <f t="shared" si="3"/>
        <v>4</v>
      </c>
      <c r="Q19" s="32" t="s">
        <v>55</v>
      </c>
      <c r="V19" s="19">
        <f>červen!AG15</f>
        <v>0</v>
      </c>
      <c r="W19" s="20"/>
      <c r="X19" s="20">
        <f t="shared" si="4"/>
        <v>4</v>
      </c>
      <c r="Y19" s="36"/>
      <c r="Z19" s="19"/>
      <c r="AA19" s="20"/>
      <c r="AB19" s="20">
        <f t="shared" si="5"/>
        <v>4</v>
      </c>
      <c r="AC19" s="32"/>
      <c r="AD19" s="22"/>
      <c r="AE19" s="20"/>
      <c r="AF19" s="20">
        <f t="shared" si="6"/>
        <v>4</v>
      </c>
      <c r="AG19" s="36"/>
      <c r="AH19" s="19"/>
      <c r="AI19" s="20"/>
      <c r="AJ19" s="20">
        <f t="shared" si="7"/>
        <v>4</v>
      </c>
      <c r="AK19" s="32"/>
      <c r="AL19" s="22"/>
      <c r="AM19" s="20"/>
      <c r="AN19" s="20">
        <f t="shared" si="8"/>
        <v>4</v>
      </c>
      <c r="AO19" s="36"/>
      <c r="AP19" s="19"/>
      <c r="AQ19" s="20"/>
      <c r="AR19" s="20">
        <f t="shared" si="9"/>
        <v>4</v>
      </c>
      <c r="AS19" s="32"/>
    </row>
  </sheetData>
  <sortState ref="A4:AS19">
    <sortCondition descending="1" ref="T4:T19"/>
  </sortState>
  <mergeCells count="10">
    <mergeCell ref="AD2:AG2"/>
    <mergeCell ref="AH2:AK2"/>
    <mergeCell ref="AL2:AO2"/>
    <mergeCell ref="AP2:AS2"/>
    <mergeCell ref="B2:E2"/>
    <mergeCell ref="F2:I2"/>
    <mergeCell ref="J2:M2"/>
    <mergeCell ref="N2:Q2"/>
    <mergeCell ref="V2:Y2"/>
    <mergeCell ref="Z2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únor</vt:lpstr>
      <vt:lpstr>březen</vt:lpstr>
      <vt:lpstr>duben</vt:lpstr>
      <vt:lpstr>květen</vt:lpstr>
      <vt:lpstr>červen</vt:lpstr>
      <vt:lpstr>červenec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2018-06-08T19:33:24Z</dcterms:modified>
</cp:coreProperties>
</file>